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採点表" sheetId="1" r:id="rId4"/>
    <sheet state="visible" name="このファイルについて" sheetId="2" r:id="rId5"/>
  </sheets>
  <definedNames/>
  <calcPr/>
  <extLst>
    <ext uri="GoogleSheetsCustomDataVersion1">
      <go:sheetsCustomData xmlns:go="http://customooxmlschemas.google.com/" r:id="rId6" roundtripDataSignature="AMtx7mjw7I8wD/iwsd7L72J3g0mFr7UndA=="/>
    </ext>
  </extLst>
</workbook>
</file>

<file path=xl/sharedStrings.xml><?xml version="1.0" encoding="utf-8"?>
<sst xmlns="http://schemas.openxmlformats.org/spreadsheetml/2006/main" count="78" uniqueCount="42">
  <si>
    <t>アスク出版『はじめての日本語能力試験　合格模試N2』第3回</t>
  </si>
  <si>
    <t>名前</t>
  </si>
  <si>
    <t>言語知識</t>
  </si>
  <si>
    <t>読解</t>
  </si>
  <si>
    <t>聴解</t>
  </si>
  <si>
    <t>合計</t>
  </si>
  <si>
    <t>＊合格点は180点満点中90点</t>
  </si>
  <si>
    <t>/180</t>
  </si>
  <si>
    <t>＊ただし、3つの得点区分で19点に達し
ていないものが1つでもあると不合格</t>
  </si>
  <si>
    <t>正答</t>
  </si>
  <si>
    <t>解答</t>
  </si>
  <si>
    <t>正誤</t>
  </si>
  <si>
    <t>得点</t>
  </si>
  <si>
    <t>問題1</t>
  </si>
  <si>
    <t>問題8</t>
  </si>
  <si>
    <t>問題2</t>
  </si>
  <si>
    <t>問題9</t>
  </si>
  <si>
    <t>問題3</t>
  </si>
  <si>
    <t>/54</t>
  </si>
  <si>
    <t>問題10</t>
  </si>
  <si>
    <t>問題4</t>
  </si>
  <si>
    <t>問題11</t>
  </si>
  <si>
    <t>問題5</t>
  </si>
  <si>
    <t>問題6</t>
  </si>
  <si>
    <t>問題12</t>
  </si>
  <si>
    <t>問題13</t>
  </si>
  <si>
    <t>3(1)</t>
  </si>
  <si>
    <t>3(2)</t>
  </si>
  <si>
    <t>問題7</t>
  </si>
  <si>
    <t>問題14</t>
  </si>
  <si>
    <t>/56</t>
  </si>
  <si>
    <t>/63</t>
  </si>
  <si>
    <t>使い方</t>
  </si>
  <si>
    <t>①　E、M、U列（ベージュの色付きのセル）に解答を入れる。</t>
  </si>
  <si>
    <t>②　F、N、V列に、正解なら〇、不正解なら×が表示される。</t>
  </si>
  <si>
    <t xml:space="preserve">　※何も入力していないときは×が表示されている。</t>
  </si>
  <si>
    <t>③　右上の緑色のセルに得点が表示される。</t>
  </si>
  <si>
    <t xml:space="preserve">　　各科目が19点未満、合計が90点未満だと赤字になる。</t>
  </si>
  <si>
    <t>注意</t>
  </si>
  <si>
    <t>配点はアスク出版編集部が独自に設定したものです。
実際の日本語能力試験（JLPT）の得点は尺度得点です。
尺度得点についてのくわしい説明は公式サイト（https://www.jlpt.jp/about/points.html）をご覧ください。</t>
  </si>
  <si>
    <t>本書では、言語知識は54点、読解は63点、聴解は56点が満点に設定されています。
それを60点満点に換算してO3に表示します。</t>
  </si>
  <si>
    <t>名前欄と解答欄以外は入力できません。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</si>
</sst>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Arial"/>
    </font>
    <font>
      <b/>
      <sz val="11.0"/>
      <color theme="1"/>
      <name val="Calibri"/>
    </font>
    <font>
      <sz val="11.0"/>
      <color theme="1"/>
      <name val="Calibri"/>
    </font>
    <font>
      <sz val="14.0"/>
      <color theme="1"/>
      <name val="Calibri"/>
    </font>
    <font/>
    <font>
      <color theme="1"/>
      <name val="Calibri"/>
    </font>
    <font>
      <sz val="11.0"/>
      <color theme="1"/>
    </font>
    <font>
      <sz val="11.0"/>
      <color theme="1"/>
      <name val="游ゴシック"/>
    </font>
  </fonts>
  <fills count="5">
    <fill>
      <patternFill patternType="none"/>
    </fill>
    <fill>
      <patternFill patternType="lightGray"/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  <fill>
      <patternFill patternType="solid">
        <fgColor rgb="FFFEF2CB"/>
        <bgColor rgb="FFFEF2CB"/>
      </patternFill>
    </fill>
  </fills>
  <borders count="26">
    <border/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/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  <top/>
      <bottom/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vertical="center"/>
    </xf>
    <xf borderId="1" fillId="2" fontId="2" numFmtId="0" xfId="0" applyAlignment="1" applyBorder="1" applyFill="1" applyFont="1">
      <alignment vertical="center"/>
    </xf>
    <xf borderId="2" fillId="2" fontId="2" numFmtId="0" xfId="0" applyAlignment="1" applyBorder="1" applyFont="1">
      <alignment vertical="center"/>
    </xf>
    <xf borderId="3" fillId="2" fontId="2" numFmtId="0" xfId="0" applyAlignment="1" applyBorder="1" applyFont="1">
      <alignment vertical="center"/>
    </xf>
    <xf borderId="4" fillId="2" fontId="2" numFmtId="0" xfId="0" applyAlignment="1" applyBorder="1" applyFont="1">
      <alignment shrinkToFit="1" vertical="center" wrapText="0"/>
    </xf>
    <xf borderId="5" fillId="2" fontId="2" numFmtId="0" xfId="0" applyAlignment="1" applyBorder="1" applyFont="1">
      <alignment vertical="center"/>
    </xf>
    <xf borderId="6" fillId="2" fontId="2" numFmtId="0" xfId="0" applyAlignment="1" applyBorder="1" applyFont="1">
      <alignment vertical="center"/>
    </xf>
    <xf borderId="7" fillId="2" fontId="2" numFmtId="0" xfId="0" applyAlignment="1" applyBorder="1" applyFont="1">
      <alignment vertical="center"/>
    </xf>
    <xf borderId="0" fillId="0" fontId="2" numFmtId="0" xfId="0" applyAlignment="1" applyFont="1">
      <alignment horizontal="left" vertical="center"/>
    </xf>
    <xf borderId="8" fillId="3" fontId="3" numFmtId="0" xfId="0" applyAlignment="1" applyBorder="1" applyFill="1" applyFont="1">
      <alignment horizontal="center" shrinkToFit="1" vertical="center" wrapText="0"/>
    </xf>
    <xf borderId="9" fillId="0" fontId="4" numFmtId="0" xfId="0" applyAlignment="1" applyBorder="1" applyFont="1">
      <alignment vertical="center"/>
    </xf>
    <xf borderId="10" fillId="0" fontId="4" numFmtId="0" xfId="0" applyAlignment="1" applyBorder="1" applyFont="1">
      <alignment vertical="center"/>
    </xf>
    <xf borderId="11" fillId="2" fontId="3" numFmtId="1" xfId="0" applyAlignment="1" applyBorder="1" applyFont="1" applyNumberFormat="1">
      <alignment vertical="center"/>
    </xf>
    <xf borderId="12" fillId="2" fontId="3" numFmtId="1" xfId="0" applyAlignment="1" applyBorder="1" applyFont="1" applyNumberFormat="1">
      <alignment vertical="center"/>
    </xf>
    <xf borderId="13" fillId="2" fontId="3" numFmtId="1" xfId="0" applyAlignment="1" applyBorder="1" applyFont="1" applyNumberFormat="1">
      <alignment vertical="center"/>
    </xf>
    <xf borderId="14" fillId="2" fontId="3" numFmtId="1" xfId="0" applyAlignment="1" applyBorder="1" applyFont="1" applyNumberFormat="1">
      <alignment vertical="center"/>
    </xf>
    <xf borderId="0" fillId="0" fontId="5" numFmtId="0" xfId="0" applyAlignment="1" applyFont="1">
      <alignment vertical="center"/>
    </xf>
    <xf borderId="0" fillId="0" fontId="2" numFmtId="0" xfId="0" applyAlignment="1" applyFont="1">
      <alignment horizontal="left" shrinkToFit="1" vertical="center" wrapText="0"/>
    </xf>
    <xf borderId="15" fillId="0" fontId="2" numFmtId="0" xfId="0" applyAlignment="1" applyBorder="1" applyFont="1">
      <alignment vertical="center"/>
    </xf>
    <xf borderId="16" fillId="0" fontId="2" numFmtId="0" xfId="0" applyAlignment="1" applyBorder="1" applyFont="1">
      <alignment vertical="center"/>
    </xf>
    <xf borderId="17" fillId="0" fontId="2" numFmtId="0" xfId="0" applyAlignment="1" applyBorder="1" applyFont="1">
      <alignment vertical="center"/>
    </xf>
    <xf borderId="15" fillId="0" fontId="2" numFmtId="0" xfId="0" applyAlignment="1" applyBorder="1" applyFont="1">
      <alignment shrinkToFit="1" vertical="center" wrapText="0"/>
    </xf>
    <xf borderId="18" fillId="4" fontId="2" numFmtId="0" xfId="0" applyAlignment="1" applyBorder="1" applyFill="1" applyFont="1">
      <alignment vertical="center"/>
    </xf>
    <xf borderId="19" fillId="0" fontId="2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20" fillId="4" fontId="2" numFmtId="0" xfId="0" applyAlignment="1" applyBorder="1" applyFont="1">
      <alignment vertical="center"/>
    </xf>
    <xf borderId="21" fillId="0" fontId="2" numFmtId="0" xfId="0" applyAlignment="1" applyBorder="1" applyFont="1">
      <alignment vertical="center"/>
    </xf>
    <xf borderId="0" fillId="0" fontId="6" numFmtId="0" xfId="0" applyAlignment="1" applyFont="1">
      <alignment readingOrder="0" vertical="center"/>
    </xf>
    <xf borderId="22" fillId="0" fontId="2" numFmtId="0" xfId="0" applyAlignment="1" applyBorder="1" applyFont="1">
      <alignment vertical="center"/>
    </xf>
    <xf borderId="23" fillId="0" fontId="2" numFmtId="0" xfId="0" applyAlignment="1" applyBorder="1" applyFont="1">
      <alignment vertical="center"/>
    </xf>
    <xf borderId="14" fillId="4" fontId="2" numFmtId="0" xfId="0" applyAlignment="1" applyBorder="1" applyFont="1">
      <alignment vertical="center"/>
    </xf>
    <xf borderId="24" fillId="0" fontId="2" numFmtId="0" xfId="0" applyAlignment="1" applyBorder="1" applyFont="1">
      <alignment vertical="center"/>
    </xf>
    <xf borderId="25" fillId="0" fontId="2" numFmtId="0" xfId="0" applyAlignment="1" applyBorder="1" applyFont="1">
      <alignment vertical="center"/>
    </xf>
    <xf borderId="0" fillId="0" fontId="2" numFmtId="0" xfId="0" applyAlignment="1" applyFont="1">
      <alignment horizontal="right" vertical="center"/>
    </xf>
    <xf borderId="23" fillId="0" fontId="2" numFmtId="0" xfId="0" applyAlignment="1" applyBorder="1" applyFont="1">
      <alignment horizontal="right" vertical="center"/>
    </xf>
    <xf borderId="0" fillId="0" fontId="7" numFmtId="0" xfId="0" applyAlignment="1" applyFont="1">
      <alignment vertical="center"/>
    </xf>
    <xf borderId="0" fillId="0" fontId="2" numFmtId="0" xfId="0" applyAlignment="1" applyFont="1">
      <alignment horizontal="left" shrinkToFit="0" vertical="center" wrapText="1"/>
    </xf>
    <xf borderId="0" fillId="0" fontId="2" numFmtId="0" xfId="0" applyAlignment="1" applyFont="1">
      <alignment shrinkToFit="0" vertical="center" wrapText="1"/>
    </xf>
    <xf borderId="0" fillId="0" fontId="7" numFmtId="0" xfId="0" applyAlignment="1" applyFont="1">
      <alignment horizontal="left" shrinkToFit="0" vertical="center" wrapText="1"/>
    </xf>
  </cellXfs>
  <cellStyles count="1">
    <cellStyle xfId="0" name="Normal" builtinId="0"/>
  </cellStyles>
  <dxfs count="1">
    <dxf>
      <font>
        <color rgb="FFFF000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561975</xdr:colOff>
      <xdr:row>8</xdr:row>
      <xdr:rowOff>76200</xdr:rowOff>
    </xdr:from>
    <xdr:ext cx="161925" cy="142875"/>
    <xdr:sp>
      <xdr:nvSpPr>
        <xdr:cNvPr id="3" name="Shape 3"/>
        <xdr:cNvSpPr/>
      </xdr:nvSpPr>
      <xdr:spPr>
        <a:xfrm>
          <a:off x="5269800" y="3713325"/>
          <a:ext cx="152400" cy="133350"/>
        </a:xfrm>
        <a:prstGeom prst="rect">
          <a:avLst/>
        </a:prstGeom>
        <a:solidFill>
          <a:srgbClr val="FF0000">
            <a:alpha val="9803"/>
          </a:srgbClr>
        </a:solidFill>
        <a:ln cap="flat" cmpd="sng" w="12700">
          <a:solidFill>
            <a:srgbClr val="FF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10</xdr:col>
      <xdr:colOff>476250</xdr:colOff>
      <xdr:row>1</xdr:row>
      <xdr:rowOff>38100</xdr:rowOff>
    </xdr:from>
    <xdr:ext cx="514350" cy="285750"/>
    <xdr:sp>
      <xdr:nvSpPr>
        <xdr:cNvPr id="4" name="Shape 4"/>
        <xdr:cNvSpPr txBox="1"/>
      </xdr:nvSpPr>
      <xdr:spPr>
        <a:xfrm>
          <a:off x="5092982" y="3639898"/>
          <a:ext cx="506036" cy="28020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200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↓O3</a:t>
          </a:r>
          <a:endParaRPr b="1" sz="1200">
            <a:solidFill>
              <a:srgbClr val="FF0000"/>
            </a:solidFill>
          </a:endParaRPr>
        </a:p>
      </xdr:txBody>
    </xdr:sp>
    <xdr:clientData fLocksWithSheet="0"/>
  </xdr:oneCellAnchor>
  <xdr:oneCellAnchor>
    <xdr:from>
      <xdr:col>10</xdr:col>
      <xdr:colOff>561975</xdr:colOff>
      <xdr:row>2</xdr:row>
      <xdr:rowOff>38100</xdr:rowOff>
    </xdr:from>
    <xdr:ext cx="161925" cy="152400"/>
    <xdr:sp>
      <xdr:nvSpPr>
        <xdr:cNvPr id="5" name="Shape 5"/>
        <xdr:cNvSpPr/>
      </xdr:nvSpPr>
      <xdr:spPr>
        <a:xfrm>
          <a:off x="5269800" y="3708563"/>
          <a:ext cx="152400" cy="142875"/>
        </a:xfrm>
        <a:prstGeom prst="rect">
          <a:avLst/>
        </a:prstGeom>
        <a:solidFill>
          <a:srgbClr val="FF0000">
            <a:alpha val="9803"/>
          </a:srgbClr>
        </a:solidFill>
        <a:ln cap="flat" cmpd="sng" w="12700">
          <a:solidFill>
            <a:srgbClr val="FF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6</xdr:col>
      <xdr:colOff>381000</xdr:colOff>
      <xdr:row>1</xdr:row>
      <xdr:rowOff>142875</xdr:rowOff>
    </xdr:from>
    <xdr:ext cx="1590675" cy="504825"/>
    <xdr:sp>
      <xdr:nvSpPr>
        <xdr:cNvPr id="6" name="Shape 6"/>
        <xdr:cNvSpPr txBox="1"/>
      </xdr:nvSpPr>
      <xdr:spPr>
        <a:xfrm>
          <a:off x="4555425" y="3529675"/>
          <a:ext cx="1581150" cy="500650"/>
        </a:xfrm>
        <a:prstGeom prst="rect">
          <a:avLst/>
        </a:prstGeom>
        <a:solidFill>
          <a:srgbClr val="FFFFFF">
            <a:alpha val="49803"/>
          </a:srgbClr>
        </a:soli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rgbClr val="0070C0"/>
              </a:solidFill>
              <a:latin typeface="Calibri"/>
              <a:ea typeface="Calibri"/>
              <a:cs typeface="Calibri"/>
              <a:sym typeface="Calibri"/>
            </a:rPr>
            <a:t>言語知識の解答を入力</a:t>
          </a:r>
          <a:endParaRPr sz="1100">
            <a:solidFill>
              <a:srgbClr val="0070C0"/>
            </a:solidFill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rgbClr val="0070C0"/>
              </a:solidFill>
              <a:latin typeface="Calibri"/>
              <a:ea typeface="Calibri"/>
              <a:cs typeface="Calibri"/>
              <a:sym typeface="Calibri"/>
            </a:rPr>
            <a:t>↓</a:t>
          </a:r>
          <a:endParaRPr sz="1400"/>
        </a:p>
      </xdr:txBody>
    </xdr:sp>
    <xdr:clientData fLocksWithSheet="0"/>
  </xdr:oneCellAnchor>
  <xdr:oneCellAnchor>
    <xdr:from>
      <xdr:col>9</xdr:col>
      <xdr:colOff>333375</xdr:colOff>
      <xdr:row>11</xdr:row>
      <xdr:rowOff>542925</xdr:rowOff>
    </xdr:from>
    <xdr:ext cx="1333500" cy="523875"/>
    <xdr:sp>
      <xdr:nvSpPr>
        <xdr:cNvPr id="7" name="Shape 7"/>
        <xdr:cNvSpPr txBox="1"/>
      </xdr:nvSpPr>
      <xdr:spPr>
        <a:xfrm>
          <a:off x="4684013" y="3522825"/>
          <a:ext cx="1323975" cy="514350"/>
        </a:xfrm>
        <a:prstGeom prst="rect">
          <a:avLst/>
        </a:prstGeom>
        <a:solidFill>
          <a:srgbClr val="FFFFFF">
            <a:alpha val="49803"/>
          </a:srgbClr>
        </a:soli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rgbClr val="0070C0"/>
              </a:solidFill>
              <a:latin typeface="Calibri"/>
              <a:ea typeface="Calibri"/>
              <a:cs typeface="Calibri"/>
              <a:sym typeface="Calibri"/>
            </a:rPr>
            <a:t>↑</a:t>
          </a:r>
          <a:endParaRPr sz="1100">
            <a:solidFill>
              <a:srgbClr val="0070C0"/>
            </a:solidFill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rgbClr val="0070C0"/>
              </a:solidFill>
              <a:latin typeface="Calibri"/>
              <a:ea typeface="Calibri"/>
              <a:cs typeface="Calibri"/>
              <a:sym typeface="Calibri"/>
            </a:rPr>
            <a:t>読解の解答を入力</a:t>
          </a:r>
          <a:endParaRPr sz="1100">
            <a:solidFill>
              <a:srgbClr val="0070C0"/>
            </a:solidFill>
          </a:endParaRPr>
        </a:p>
      </xdr:txBody>
    </xdr:sp>
    <xdr:clientData fLocksWithSheet="0"/>
  </xdr:oneCellAnchor>
  <xdr:oneCellAnchor>
    <xdr:from>
      <xdr:col>12</xdr:col>
      <xdr:colOff>114300</xdr:colOff>
      <xdr:row>11</xdr:row>
      <xdr:rowOff>381000</xdr:rowOff>
    </xdr:from>
    <xdr:ext cx="1333500" cy="504825"/>
    <xdr:sp>
      <xdr:nvSpPr>
        <xdr:cNvPr id="8" name="Shape 8"/>
        <xdr:cNvSpPr txBox="1"/>
      </xdr:nvSpPr>
      <xdr:spPr>
        <a:xfrm>
          <a:off x="4684013" y="3529675"/>
          <a:ext cx="1323975" cy="500650"/>
        </a:xfrm>
        <a:prstGeom prst="rect">
          <a:avLst/>
        </a:prstGeom>
        <a:solidFill>
          <a:srgbClr val="FFFFFF">
            <a:alpha val="49803"/>
          </a:srgbClr>
        </a:soli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rgbClr val="0070C0"/>
              </a:solidFill>
              <a:latin typeface="Calibri"/>
              <a:ea typeface="Calibri"/>
              <a:cs typeface="Calibri"/>
              <a:sym typeface="Calibri"/>
            </a:rPr>
            <a:t>↑</a:t>
          </a:r>
          <a:endParaRPr sz="1100">
            <a:solidFill>
              <a:srgbClr val="0070C0"/>
            </a:solidFill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rgbClr val="0070C0"/>
              </a:solidFill>
              <a:latin typeface="Calibri"/>
              <a:ea typeface="Calibri"/>
              <a:cs typeface="Calibri"/>
              <a:sym typeface="Calibri"/>
            </a:rPr>
            <a:t>聴解の解答を入力</a:t>
          </a:r>
          <a:endParaRPr sz="1100">
            <a:solidFill>
              <a:srgbClr val="0070C0"/>
            </a:solidFill>
          </a:endParaRPr>
        </a:p>
      </xdr:txBody>
    </xdr:sp>
    <xdr:clientData fLocksWithSheet="0"/>
  </xdr:oneCellAnchor>
  <xdr:oneCellAnchor>
    <xdr:from>
      <xdr:col>11</xdr:col>
      <xdr:colOff>47625</xdr:colOff>
      <xdr:row>7</xdr:row>
      <xdr:rowOff>219075</xdr:rowOff>
    </xdr:from>
    <xdr:ext cx="1247775" cy="352425"/>
    <xdr:sp>
      <xdr:nvSpPr>
        <xdr:cNvPr id="9" name="Shape 9"/>
        <xdr:cNvSpPr txBox="1"/>
      </xdr:nvSpPr>
      <xdr:spPr>
        <a:xfrm>
          <a:off x="4722336" y="3605112"/>
          <a:ext cx="1247329" cy="349776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200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←言語知識素点</a:t>
          </a:r>
          <a:endParaRPr b="1" sz="1200">
            <a:solidFill>
              <a:srgbClr val="FF0000"/>
            </a:solidFill>
          </a:endParaRPr>
        </a:p>
      </xdr:txBody>
    </xdr:sp>
    <xdr:clientData fLocksWithSheet="0"/>
  </xdr:oneCellAnchor>
  <xdr:oneCellAnchor>
    <xdr:from>
      <xdr:col>13</xdr:col>
      <xdr:colOff>495300</xdr:colOff>
      <xdr:row>11</xdr:row>
      <xdr:rowOff>295275</xdr:rowOff>
    </xdr:from>
    <xdr:ext cx="942975" cy="352425"/>
    <xdr:sp>
      <xdr:nvSpPr>
        <xdr:cNvPr id="10" name="Shape 10"/>
        <xdr:cNvSpPr txBox="1"/>
      </xdr:nvSpPr>
      <xdr:spPr>
        <a:xfrm>
          <a:off x="4876224" y="3605112"/>
          <a:ext cx="939553" cy="349776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200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←聴解素点</a:t>
          </a:r>
          <a:endParaRPr b="1" sz="1200">
            <a:solidFill>
              <a:srgbClr val="FF0000"/>
            </a:solidFill>
          </a:endParaRPr>
        </a:p>
      </xdr:txBody>
    </xdr:sp>
    <xdr:clientData fLocksWithSheet="0"/>
  </xdr:oneCellAnchor>
  <xdr:oneCellAnchor>
    <xdr:from>
      <xdr:col>10</xdr:col>
      <xdr:colOff>561975</xdr:colOff>
      <xdr:row>11</xdr:row>
      <xdr:rowOff>581025</xdr:rowOff>
    </xdr:from>
    <xdr:ext cx="161925" cy="133350"/>
    <xdr:sp>
      <xdr:nvSpPr>
        <xdr:cNvPr id="11" name="Shape 11"/>
        <xdr:cNvSpPr/>
      </xdr:nvSpPr>
      <xdr:spPr>
        <a:xfrm>
          <a:off x="5269800" y="3718088"/>
          <a:ext cx="152400" cy="123825"/>
        </a:xfrm>
        <a:prstGeom prst="rect">
          <a:avLst/>
        </a:prstGeom>
        <a:solidFill>
          <a:srgbClr val="FF0000">
            <a:alpha val="9803"/>
          </a:srgbClr>
        </a:solidFill>
        <a:ln cap="flat" cmpd="sng" w="12700">
          <a:solidFill>
            <a:srgbClr val="FF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13</xdr:col>
      <xdr:colOff>333375</xdr:colOff>
      <xdr:row>11</xdr:row>
      <xdr:rowOff>400050</xdr:rowOff>
    </xdr:from>
    <xdr:ext cx="238125" cy="133350"/>
    <xdr:sp>
      <xdr:nvSpPr>
        <xdr:cNvPr id="12" name="Shape 12"/>
        <xdr:cNvSpPr/>
      </xdr:nvSpPr>
      <xdr:spPr>
        <a:xfrm>
          <a:off x="5231700" y="3718088"/>
          <a:ext cx="228600" cy="123825"/>
        </a:xfrm>
        <a:prstGeom prst="rect">
          <a:avLst/>
        </a:prstGeom>
        <a:solidFill>
          <a:srgbClr val="FF0000">
            <a:alpha val="9803"/>
          </a:srgbClr>
        </a:solidFill>
        <a:ln cap="flat" cmpd="sng" w="12700">
          <a:solidFill>
            <a:srgbClr val="FF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11</xdr:col>
      <xdr:colOff>47625</xdr:colOff>
      <xdr:row>11</xdr:row>
      <xdr:rowOff>466725</xdr:rowOff>
    </xdr:from>
    <xdr:ext cx="942975" cy="352425"/>
    <xdr:sp>
      <xdr:nvSpPr>
        <xdr:cNvPr id="13" name="Shape 13"/>
        <xdr:cNvSpPr txBox="1"/>
      </xdr:nvSpPr>
      <xdr:spPr>
        <a:xfrm>
          <a:off x="4876224" y="3605112"/>
          <a:ext cx="939553" cy="349776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200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←読解素点</a:t>
          </a:r>
          <a:endParaRPr b="1" sz="1200">
            <a:solidFill>
              <a:srgbClr val="FF0000"/>
            </a:solidFill>
          </a:endParaRPr>
        </a:p>
      </xdr:txBody>
    </xdr:sp>
    <xdr:clientData fLocksWithSheet="0"/>
  </xdr:oneCellAnchor>
  <xdr:oneCellAnchor>
    <xdr:from>
      <xdr:col>6</xdr:col>
      <xdr:colOff>47625</xdr:colOff>
      <xdr:row>1</xdr:row>
      <xdr:rowOff>9525</xdr:rowOff>
    </xdr:from>
    <xdr:ext cx="4772025" cy="46005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1.0"/>
    <col customWidth="1" min="2" max="7" width="5.75"/>
    <col customWidth="1" min="8" max="8" width="7.63"/>
    <col customWidth="1" min="9" max="9" width="11.0"/>
    <col customWidth="1" min="10" max="15" width="5.75"/>
    <col customWidth="1" min="16" max="16" width="7.63"/>
    <col customWidth="1" min="17" max="17" width="11.0"/>
    <col customWidth="1" min="18" max="23" width="5.75"/>
    <col customWidth="1" min="24" max="26" width="7.63"/>
  </cols>
  <sheetData>
    <row r="1" ht="18.75" customHeight="1">
      <c r="A1" s="1" t="s">
        <v>0</v>
      </c>
    </row>
    <row r="2" ht="18.75" customHeight="1">
      <c r="A2" s="1"/>
      <c r="I2" s="2" t="s">
        <v>1</v>
      </c>
      <c r="J2" s="3"/>
      <c r="K2" s="4"/>
      <c r="L2" s="5" t="s">
        <v>2</v>
      </c>
      <c r="M2" s="6" t="s">
        <v>3</v>
      </c>
      <c r="N2" s="7" t="s">
        <v>4</v>
      </c>
      <c r="O2" s="8" t="s">
        <v>5</v>
      </c>
      <c r="Q2" s="9" t="s">
        <v>6</v>
      </c>
    </row>
    <row r="3" ht="18.75" customHeight="1">
      <c r="A3" s="1"/>
      <c r="I3" s="10"/>
      <c r="J3" s="11"/>
      <c r="K3" s="12"/>
      <c r="L3" s="13">
        <f>O16/54*60</f>
        <v>0</v>
      </c>
      <c r="M3" s="14">
        <f>O40/63*60</f>
        <v>0</v>
      </c>
      <c r="N3" s="15">
        <f>W38/56*60</f>
        <v>0</v>
      </c>
      <c r="O3" s="16">
        <f>SUM(L3:N3)</f>
        <v>0</v>
      </c>
      <c r="P3" s="17" t="s">
        <v>7</v>
      </c>
      <c r="Q3" s="18" t="s">
        <v>8</v>
      </c>
    </row>
    <row r="4" ht="18.75" customHeight="1">
      <c r="A4" s="1"/>
    </row>
    <row r="5" ht="18.75" customHeight="1">
      <c r="A5" s="19"/>
      <c r="B5" s="20"/>
      <c r="C5" s="20"/>
      <c r="D5" s="20" t="s">
        <v>9</v>
      </c>
      <c r="E5" s="20" t="s">
        <v>10</v>
      </c>
      <c r="F5" s="20" t="s">
        <v>11</v>
      </c>
      <c r="G5" s="21" t="s">
        <v>12</v>
      </c>
      <c r="I5" s="19"/>
      <c r="J5" s="20"/>
      <c r="K5" s="20"/>
      <c r="L5" s="20" t="s">
        <v>9</v>
      </c>
      <c r="M5" s="20" t="s">
        <v>10</v>
      </c>
      <c r="N5" s="20" t="s">
        <v>11</v>
      </c>
      <c r="O5" s="21" t="s">
        <v>12</v>
      </c>
      <c r="Q5" s="19"/>
      <c r="R5" s="20"/>
      <c r="S5" s="20"/>
      <c r="T5" s="20" t="s">
        <v>9</v>
      </c>
      <c r="U5" s="20" t="s">
        <v>10</v>
      </c>
      <c r="V5" s="20" t="s">
        <v>11</v>
      </c>
      <c r="W5" s="21" t="s">
        <v>12</v>
      </c>
    </row>
    <row r="6" ht="18.75" customHeight="1">
      <c r="A6" s="22" t="s">
        <v>2</v>
      </c>
      <c r="B6" s="20" t="s">
        <v>13</v>
      </c>
      <c r="C6" s="20">
        <v>1.0</v>
      </c>
      <c r="D6" s="20">
        <v>4.0</v>
      </c>
      <c r="E6" s="23"/>
      <c r="F6" s="20" t="str">
        <f t="shared" ref="F6:F49" si="1">IF(EXACT(D6,E6),"○","×")</f>
        <v>×</v>
      </c>
      <c r="G6" s="21">
        <f t="shared" ref="G6:G49" si="2">COUNTIF(F6,"○")*1+COUNTIF(F6,"×")*0</f>
        <v>0</v>
      </c>
      <c r="I6" s="19" t="s">
        <v>2</v>
      </c>
      <c r="J6" s="20" t="s">
        <v>14</v>
      </c>
      <c r="K6" s="20">
        <v>45.0</v>
      </c>
      <c r="L6" s="20">
        <v>1.0</v>
      </c>
      <c r="M6" s="23"/>
      <c r="N6" s="20" t="str">
        <f t="shared" ref="N6:N15" si="3">IF(EXACT(L6,M6),"○","×")</f>
        <v>×</v>
      </c>
      <c r="O6" s="21">
        <f t="shared" ref="O6:O15" si="4">COUNTIF(N6,"○")*1+COUNTIF(N6,"×")*0</f>
        <v>0</v>
      </c>
      <c r="Q6" s="19" t="s">
        <v>4</v>
      </c>
      <c r="R6" s="20" t="s">
        <v>13</v>
      </c>
      <c r="S6" s="20">
        <v>1.0</v>
      </c>
      <c r="T6" s="20">
        <v>2.0</v>
      </c>
      <c r="U6" s="23"/>
      <c r="V6" s="20" t="str">
        <f t="shared" ref="V6:V37" si="5">IF(EXACT(T6,U6),"○","×")</f>
        <v>×</v>
      </c>
      <c r="W6" s="21">
        <f t="shared" ref="W6:W21" si="6">COUNTIF(V6,"○")*2+COUNTIF(V6,"×")*0</f>
        <v>0</v>
      </c>
    </row>
    <row r="7" ht="18.75" customHeight="1">
      <c r="A7" s="24"/>
      <c r="B7" s="25"/>
      <c r="C7" s="25">
        <v>2.0</v>
      </c>
      <c r="D7" s="25">
        <v>1.0</v>
      </c>
      <c r="E7" s="26"/>
      <c r="F7" s="25" t="str">
        <f t="shared" si="1"/>
        <v>×</v>
      </c>
      <c r="G7" s="27">
        <f t="shared" si="2"/>
        <v>0</v>
      </c>
      <c r="I7" s="24"/>
      <c r="J7" s="25"/>
      <c r="K7" s="25">
        <v>46.0</v>
      </c>
      <c r="L7" s="25">
        <v>2.0</v>
      </c>
      <c r="M7" s="26"/>
      <c r="N7" s="25" t="str">
        <f t="shared" si="3"/>
        <v>×</v>
      </c>
      <c r="O7" s="27">
        <f t="shared" si="4"/>
        <v>0</v>
      </c>
      <c r="Q7" s="24"/>
      <c r="R7" s="25"/>
      <c r="S7" s="25">
        <v>2.0</v>
      </c>
      <c r="T7" s="25">
        <v>4.0</v>
      </c>
      <c r="U7" s="26"/>
      <c r="V7" s="25" t="str">
        <f t="shared" si="5"/>
        <v>×</v>
      </c>
      <c r="W7" s="27">
        <f t="shared" si="6"/>
        <v>0</v>
      </c>
    </row>
    <row r="8" ht="18.75" customHeight="1">
      <c r="A8" s="24"/>
      <c r="B8" s="25"/>
      <c r="C8" s="25">
        <v>3.0</v>
      </c>
      <c r="D8" s="25">
        <v>3.0</v>
      </c>
      <c r="E8" s="26"/>
      <c r="F8" s="25" t="str">
        <f t="shared" si="1"/>
        <v>×</v>
      </c>
      <c r="G8" s="27">
        <f t="shared" si="2"/>
        <v>0</v>
      </c>
      <c r="I8" s="24"/>
      <c r="J8" s="25"/>
      <c r="K8" s="25">
        <v>47.0</v>
      </c>
      <c r="L8" s="25">
        <v>2.0</v>
      </c>
      <c r="M8" s="26"/>
      <c r="N8" s="25" t="str">
        <f t="shared" si="3"/>
        <v>×</v>
      </c>
      <c r="O8" s="27">
        <f t="shared" si="4"/>
        <v>0</v>
      </c>
      <c r="Q8" s="24"/>
      <c r="R8" s="25"/>
      <c r="S8" s="25">
        <v>3.0</v>
      </c>
      <c r="T8" s="25">
        <v>1.0</v>
      </c>
      <c r="U8" s="26"/>
      <c r="V8" s="25" t="str">
        <f t="shared" si="5"/>
        <v>×</v>
      </c>
      <c r="W8" s="27">
        <f t="shared" si="6"/>
        <v>0</v>
      </c>
    </row>
    <row r="9" ht="18.75" customHeight="1">
      <c r="A9" s="24"/>
      <c r="B9" s="25"/>
      <c r="C9" s="25">
        <v>4.0</v>
      </c>
      <c r="D9" s="25">
        <v>3.0</v>
      </c>
      <c r="E9" s="26"/>
      <c r="F9" s="25" t="str">
        <f t="shared" si="1"/>
        <v>×</v>
      </c>
      <c r="G9" s="27">
        <f t="shared" si="2"/>
        <v>0</v>
      </c>
      <c r="I9" s="24"/>
      <c r="J9" s="25"/>
      <c r="K9" s="25">
        <v>48.0</v>
      </c>
      <c r="L9" s="28">
        <v>3.0</v>
      </c>
      <c r="M9" s="26"/>
      <c r="N9" s="25" t="str">
        <f t="shared" si="3"/>
        <v>×</v>
      </c>
      <c r="O9" s="27">
        <f t="shared" si="4"/>
        <v>0</v>
      </c>
      <c r="Q9" s="24"/>
      <c r="R9" s="25"/>
      <c r="S9" s="25">
        <v>4.0</v>
      </c>
      <c r="T9" s="25">
        <v>2.0</v>
      </c>
      <c r="U9" s="26"/>
      <c r="V9" s="25" t="str">
        <f t="shared" si="5"/>
        <v>×</v>
      </c>
      <c r="W9" s="27">
        <f t="shared" si="6"/>
        <v>0</v>
      </c>
    </row>
    <row r="10" ht="18.75" customHeight="1">
      <c r="A10" s="24"/>
      <c r="B10" s="25"/>
      <c r="C10" s="25">
        <v>5.0</v>
      </c>
      <c r="D10" s="25">
        <v>2.0</v>
      </c>
      <c r="E10" s="26"/>
      <c r="F10" s="25" t="str">
        <f t="shared" si="1"/>
        <v>×</v>
      </c>
      <c r="G10" s="27">
        <f t="shared" si="2"/>
        <v>0</v>
      </c>
      <c r="I10" s="29"/>
      <c r="J10" s="30"/>
      <c r="K10" s="30">
        <v>49.0</v>
      </c>
      <c r="L10" s="30">
        <v>1.0</v>
      </c>
      <c r="M10" s="31"/>
      <c r="N10" s="30" t="str">
        <f t="shared" si="3"/>
        <v>×</v>
      </c>
      <c r="O10" s="32">
        <f t="shared" si="4"/>
        <v>0</v>
      </c>
      <c r="Q10" s="24"/>
      <c r="R10" s="25"/>
      <c r="S10" s="25">
        <v>5.0</v>
      </c>
      <c r="T10" s="25">
        <v>2.0</v>
      </c>
      <c r="U10" s="26"/>
      <c r="V10" s="25" t="str">
        <f t="shared" si="5"/>
        <v>×</v>
      </c>
      <c r="W10" s="27">
        <f t="shared" si="6"/>
        <v>0</v>
      </c>
    </row>
    <row r="11" ht="18.75" customHeight="1">
      <c r="A11" s="22" t="s">
        <v>2</v>
      </c>
      <c r="B11" s="20" t="s">
        <v>15</v>
      </c>
      <c r="C11" s="20">
        <v>6.0</v>
      </c>
      <c r="D11" s="20">
        <v>3.0</v>
      </c>
      <c r="E11" s="23"/>
      <c r="F11" s="20" t="str">
        <f t="shared" si="1"/>
        <v>×</v>
      </c>
      <c r="G11" s="21">
        <f t="shared" si="2"/>
        <v>0</v>
      </c>
      <c r="I11" s="19" t="s">
        <v>2</v>
      </c>
      <c r="J11" s="20" t="s">
        <v>16</v>
      </c>
      <c r="K11" s="20">
        <v>50.0</v>
      </c>
      <c r="L11" s="20">
        <v>3.0</v>
      </c>
      <c r="M11" s="23"/>
      <c r="N11" s="20" t="str">
        <f t="shared" si="3"/>
        <v>×</v>
      </c>
      <c r="O11" s="21">
        <f t="shared" si="4"/>
        <v>0</v>
      </c>
      <c r="Q11" s="19" t="s">
        <v>4</v>
      </c>
      <c r="R11" s="20" t="s">
        <v>15</v>
      </c>
      <c r="S11" s="20">
        <v>1.0</v>
      </c>
      <c r="T11" s="20">
        <v>3.0</v>
      </c>
      <c r="U11" s="23"/>
      <c r="V11" s="20" t="str">
        <f t="shared" si="5"/>
        <v>×</v>
      </c>
      <c r="W11" s="21">
        <f t="shared" si="6"/>
        <v>0</v>
      </c>
    </row>
    <row r="12" ht="18.75" customHeight="1">
      <c r="A12" s="24"/>
      <c r="B12" s="25"/>
      <c r="C12" s="25">
        <v>7.0</v>
      </c>
      <c r="D12" s="25">
        <v>2.0</v>
      </c>
      <c r="E12" s="26"/>
      <c r="F12" s="25" t="str">
        <f t="shared" si="1"/>
        <v>×</v>
      </c>
      <c r="G12" s="27">
        <f t="shared" si="2"/>
        <v>0</v>
      </c>
      <c r="I12" s="24"/>
      <c r="J12" s="25"/>
      <c r="K12" s="25">
        <v>51.0</v>
      </c>
      <c r="L12" s="25">
        <v>2.0</v>
      </c>
      <c r="M12" s="26"/>
      <c r="N12" s="25" t="str">
        <f t="shared" si="3"/>
        <v>×</v>
      </c>
      <c r="O12" s="27">
        <f t="shared" si="4"/>
        <v>0</v>
      </c>
      <c r="Q12" s="24"/>
      <c r="R12" s="25"/>
      <c r="S12" s="25">
        <v>2.0</v>
      </c>
      <c r="T12" s="25">
        <v>1.0</v>
      </c>
      <c r="U12" s="26"/>
      <c r="V12" s="25" t="str">
        <f t="shared" si="5"/>
        <v>×</v>
      </c>
      <c r="W12" s="27">
        <f t="shared" si="6"/>
        <v>0</v>
      </c>
    </row>
    <row r="13" ht="18.75" customHeight="1">
      <c r="A13" s="24"/>
      <c r="B13" s="25"/>
      <c r="C13" s="25">
        <v>8.0</v>
      </c>
      <c r="D13" s="25">
        <v>2.0</v>
      </c>
      <c r="E13" s="26"/>
      <c r="F13" s="25" t="str">
        <f t="shared" si="1"/>
        <v>×</v>
      </c>
      <c r="G13" s="27">
        <f t="shared" si="2"/>
        <v>0</v>
      </c>
      <c r="I13" s="24"/>
      <c r="J13" s="25"/>
      <c r="K13" s="25">
        <v>52.0</v>
      </c>
      <c r="L13" s="25">
        <v>2.0</v>
      </c>
      <c r="M13" s="26"/>
      <c r="N13" s="25" t="str">
        <f t="shared" si="3"/>
        <v>×</v>
      </c>
      <c r="O13" s="27">
        <f t="shared" si="4"/>
        <v>0</v>
      </c>
      <c r="Q13" s="24"/>
      <c r="R13" s="25"/>
      <c r="S13" s="25">
        <v>3.0</v>
      </c>
      <c r="T13" s="25">
        <v>4.0</v>
      </c>
      <c r="U13" s="26"/>
      <c r="V13" s="25" t="str">
        <f t="shared" si="5"/>
        <v>×</v>
      </c>
      <c r="W13" s="27">
        <f t="shared" si="6"/>
        <v>0</v>
      </c>
    </row>
    <row r="14" ht="18.75" customHeight="1">
      <c r="A14" s="24"/>
      <c r="B14" s="25"/>
      <c r="C14" s="25">
        <v>9.0</v>
      </c>
      <c r="D14" s="25">
        <v>4.0</v>
      </c>
      <c r="E14" s="26"/>
      <c r="F14" s="25" t="str">
        <f t="shared" si="1"/>
        <v>×</v>
      </c>
      <c r="G14" s="27">
        <f t="shared" si="2"/>
        <v>0</v>
      </c>
      <c r="I14" s="24"/>
      <c r="J14" s="25"/>
      <c r="K14" s="25">
        <v>53.0</v>
      </c>
      <c r="L14" s="25">
        <v>4.0</v>
      </c>
      <c r="M14" s="26"/>
      <c r="N14" s="25" t="str">
        <f t="shared" si="3"/>
        <v>×</v>
      </c>
      <c r="O14" s="27">
        <f t="shared" si="4"/>
        <v>0</v>
      </c>
      <c r="Q14" s="24"/>
      <c r="R14" s="25"/>
      <c r="S14" s="25">
        <v>4.0</v>
      </c>
      <c r="T14" s="25">
        <v>3.0</v>
      </c>
      <c r="U14" s="26"/>
      <c r="V14" s="25" t="str">
        <f t="shared" si="5"/>
        <v>×</v>
      </c>
      <c r="W14" s="27">
        <f t="shared" si="6"/>
        <v>0</v>
      </c>
    </row>
    <row r="15" ht="18.75" customHeight="1">
      <c r="A15" s="29"/>
      <c r="B15" s="30"/>
      <c r="C15" s="30">
        <v>10.0</v>
      </c>
      <c r="D15" s="30">
        <v>1.0</v>
      </c>
      <c r="E15" s="31"/>
      <c r="F15" s="30" t="str">
        <f t="shared" si="1"/>
        <v>×</v>
      </c>
      <c r="G15" s="32">
        <f t="shared" si="2"/>
        <v>0</v>
      </c>
      <c r="I15" s="29"/>
      <c r="J15" s="30"/>
      <c r="K15" s="30">
        <v>54.0</v>
      </c>
      <c r="L15" s="30">
        <v>1.0</v>
      </c>
      <c r="M15" s="31"/>
      <c r="N15" s="30" t="str">
        <f t="shared" si="3"/>
        <v>×</v>
      </c>
      <c r="O15" s="32">
        <f t="shared" si="4"/>
        <v>0</v>
      </c>
      <c r="Q15" s="24"/>
      <c r="R15" s="25"/>
      <c r="S15" s="25">
        <v>5.0</v>
      </c>
      <c r="T15" s="25">
        <v>2.0</v>
      </c>
      <c r="U15" s="26"/>
      <c r="V15" s="25" t="str">
        <f t="shared" si="5"/>
        <v>×</v>
      </c>
      <c r="W15" s="27">
        <f t="shared" si="6"/>
        <v>0</v>
      </c>
    </row>
    <row r="16" ht="18.75" customHeight="1">
      <c r="A16" s="22" t="s">
        <v>2</v>
      </c>
      <c r="B16" s="25" t="s">
        <v>17</v>
      </c>
      <c r="C16" s="25">
        <v>11.0</v>
      </c>
      <c r="D16" s="25">
        <v>4.0</v>
      </c>
      <c r="E16" s="26"/>
      <c r="F16" s="25" t="str">
        <f t="shared" si="1"/>
        <v>×</v>
      </c>
      <c r="G16" s="27">
        <f t="shared" si="2"/>
        <v>0</v>
      </c>
      <c r="O16" s="33">
        <f>SUM(G6:G49)+SUM(O6:O15)</f>
        <v>0</v>
      </c>
      <c r="P16" s="17" t="s">
        <v>18</v>
      </c>
      <c r="Q16" s="29"/>
      <c r="R16" s="30"/>
      <c r="S16" s="30">
        <v>6.0</v>
      </c>
      <c r="T16" s="30">
        <v>3.0</v>
      </c>
      <c r="U16" s="31"/>
      <c r="V16" s="30" t="str">
        <f t="shared" si="5"/>
        <v>×</v>
      </c>
      <c r="W16" s="32">
        <f t="shared" si="6"/>
        <v>0</v>
      </c>
    </row>
    <row r="17" ht="18.75" customHeight="1">
      <c r="A17" s="24"/>
      <c r="B17" s="25"/>
      <c r="C17" s="25">
        <v>12.0</v>
      </c>
      <c r="D17" s="25">
        <v>4.0</v>
      </c>
      <c r="E17" s="26"/>
      <c r="F17" s="25" t="str">
        <f t="shared" si="1"/>
        <v>×</v>
      </c>
      <c r="G17" s="27">
        <f t="shared" si="2"/>
        <v>0</v>
      </c>
      <c r="Q17" s="24" t="s">
        <v>4</v>
      </c>
      <c r="R17" s="25" t="s">
        <v>17</v>
      </c>
      <c r="S17" s="25">
        <v>1.0</v>
      </c>
      <c r="T17" s="25">
        <v>2.0</v>
      </c>
      <c r="U17" s="26"/>
      <c r="V17" s="25" t="str">
        <f t="shared" si="5"/>
        <v>×</v>
      </c>
      <c r="W17" s="27">
        <f t="shared" si="6"/>
        <v>0</v>
      </c>
    </row>
    <row r="18" ht="18.75" customHeight="1">
      <c r="A18" s="24"/>
      <c r="B18" s="25"/>
      <c r="C18" s="25">
        <v>13.0</v>
      </c>
      <c r="D18" s="25">
        <v>1.0</v>
      </c>
      <c r="E18" s="26"/>
      <c r="F18" s="25" t="str">
        <f t="shared" si="1"/>
        <v>×</v>
      </c>
      <c r="G18" s="27">
        <f t="shared" si="2"/>
        <v>0</v>
      </c>
      <c r="I18" s="19"/>
      <c r="J18" s="20"/>
      <c r="K18" s="20"/>
      <c r="L18" s="20" t="s">
        <v>9</v>
      </c>
      <c r="M18" s="20" t="s">
        <v>10</v>
      </c>
      <c r="N18" s="20" t="s">
        <v>11</v>
      </c>
      <c r="O18" s="21" t="s">
        <v>12</v>
      </c>
      <c r="Q18" s="24"/>
      <c r="R18" s="25"/>
      <c r="S18" s="25">
        <v>2.0</v>
      </c>
      <c r="T18" s="25">
        <v>3.0</v>
      </c>
      <c r="U18" s="26"/>
      <c r="V18" s="25" t="str">
        <f t="shared" si="5"/>
        <v>×</v>
      </c>
      <c r="W18" s="27">
        <f t="shared" si="6"/>
        <v>0</v>
      </c>
    </row>
    <row r="19" ht="18.75" customHeight="1">
      <c r="A19" s="24"/>
      <c r="B19" s="25"/>
      <c r="C19" s="25">
        <v>14.0</v>
      </c>
      <c r="D19" s="25">
        <v>2.0</v>
      </c>
      <c r="E19" s="26"/>
      <c r="F19" s="25" t="str">
        <f t="shared" si="1"/>
        <v>×</v>
      </c>
      <c r="G19" s="27">
        <f t="shared" si="2"/>
        <v>0</v>
      </c>
      <c r="I19" s="19" t="s">
        <v>3</v>
      </c>
      <c r="J19" s="20" t="s">
        <v>19</v>
      </c>
      <c r="K19" s="20">
        <v>55.0</v>
      </c>
      <c r="L19" s="20">
        <v>4.0</v>
      </c>
      <c r="M19" s="23"/>
      <c r="N19" s="20" t="str">
        <f t="shared" ref="N19:N39" si="7">IF(EXACT(L19,M19),"○","×")</f>
        <v>×</v>
      </c>
      <c r="O19" s="21">
        <f t="shared" ref="O19:O39" si="8">COUNTIF(N19,"○")*3+COUNTIF(N19,"×")*0</f>
        <v>0</v>
      </c>
      <c r="Q19" s="24"/>
      <c r="R19" s="25"/>
      <c r="S19" s="25">
        <v>3.0</v>
      </c>
      <c r="T19" s="25">
        <v>3.0</v>
      </c>
      <c r="U19" s="26"/>
      <c r="V19" s="25" t="str">
        <f t="shared" si="5"/>
        <v>×</v>
      </c>
      <c r="W19" s="27">
        <f t="shared" si="6"/>
        <v>0</v>
      </c>
    </row>
    <row r="20" ht="18.75" customHeight="1">
      <c r="A20" s="24"/>
      <c r="B20" s="25"/>
      <c r="C20" s="25">
        <v>15.0</v>
      </c>
      <c r="D20" s="25">
        <v>1.0</v>
      </c>
      <c r="E20" s="26"/>
      <c r="F20" s="25" t="str">
        <f t="shared" si="1"/>
        <v>×</v>
      </c>
      <c r="G20" s="27">
        <f t="shared" si="2"/>
        <v>0</v>
      </c>
      <c r="I20" s="24"/>
      <c r="J20" s="25"/>
      <c r="K20" s="25">
        <v>56.0</v>
      </c>
      <c r="L20" s="25">
        <v>3.0</v>
      </c>
      <c r="M20" s="26"/>
      <c r="N20" s="25" t="str">
        <f t="shared" si="7"/>
        <v>×</v>
      </c>
      <c r="O20" s="27">
        <f t="shared" si="8"/>
        <v>0</v>
      </c>
      <c r="Q20" s="24"/>
      <c r="R20" s="25"/>
      <c r="S20" s="25">
        <v>4.0</v>
      </c>
      <c r="T20" s="25">
        <v>1.0</v>
      </c>
      <c r="U20" s="26"/>
      <c r="V20" s="25" t="str">
        <f t="shared" si="5"/>
        <v>×</v>
      </c>
      <c r="W20" s="27">
        <f t="shared" si="6"/>
        <v>0</v>
      </c>
    </row>
    <row r="21" ht="18.75" customHeight="1">
      <c r="A21" s="22" t="s">
        <v>2</v>
      </c>
      <c r="B21" s="20" t="s">
        <v>20</v>
      </c>
      <c r="C21" s="20">
        <v>16.0</v>
      </c>
      <c r="D21" s="20">
        <v>1.0</v>
      </c>
      <c r="E21" s="23"/>
      <c r="F21" s="20" t="str">
        <f t="shared" si="1"/>
        <v>×</v>
      </c>
      <c r="G21" s="21">
        <f t="shared" si="2"/>
        <v>0</v>
      </c>
      <c r="I21" s="24"/>
      <c r="J21" s="25"/>
      <c r="K21" s="25">
        <v>57.0</v>
      </c>
      <c r="L21" s="25">
        <v>2.0</v>
      </c>
      <c r="M21" s="26"/>
      <c r="N21" s="25" t="str">
        <f t="shared" si="7"/>
        <v>×</v>
      </c>
      <c r="O21" s="27">
        <f t="shared" si="8"/>
        <v>0</v>
      </c>
      <c r="Q21" s="24"/>
      <c r="R21" s="25"/>
      <c r="S21" s="25">
        <v>5.0</v>
      </c>
      <c r="T21" s="25">
        <v>1.0</v>
      </c>
      <c r="U21" s="26"/>
      <c r="V21" s="25" t="str">
        <f t="shared" si="5"/>
        <v>×</v>
      </c>
      <c r="W21" s="27">
        <f t="shared" si="6"/>
        <v>0</v>
      </c>
    </row>
    <row r="22" ht="18.75" customHeight="1">
      <c r="A22" s="24"/>
      <c r="B22" s="25"/>
      <c r="C22" s="25">
        <v>17.0</v>
      </c>
      <c r="D22" s="25">
        <v>3.0</v>
      </c>
      <c r="E22" s="26"/>
      <c r="F22" s="25" t="str">
        <f t="shared" si="1"/>
        <v>×</v>
      </c>
      <c r="G22" s="27">
        <f t="shared" si="2"/>
        <v>0</v>
      </c>
      <c r="I22" s="24"/>
      <c r="J22" s="25"/>
      <c r="K22" s="25">
        <v>58.0</v>
      </c>
      <c r="L22" s="25">
        <v>4.0</v>
      </c>
      <c r="M22" s="26"/>
      <c r="N22" s="25" t="str">
        <f t="shared" si="7"/>
        <v>×</v>
      </c>
      <c r="O22" s="27">
        <f t="shared" si="8"/>
        <v>0</v>
      </c>
      <c r="Q22" s="19" t="s">
        <v>4</v>
      </c>
      <c r="R22" s="20" t="s">
        <v>20</v>
      </c>
      <c r="S22" s="20">
        <v>1.0</v>
      </c>
      <c r="T22" s="20">
        <v>2.0</v>
      </c>
      <c r="U22" s="23"/>
      <c r="V22" s="20" t="str">
        <f t="shared" si="5"/>
        <v>×</v>
      </c>
      <c r="W22" s="21">
        <f t="shared" ref="W22:W33" si="9">COUNTIF(V22,"○")*1+COUNTIF(V22,"×")*0</f>
        <v>0</v>
      </c>
    </row>
    <row r="23" ht="18.75" customHeight="1">
      <c r="A23" s="24"/>
      <c r="B23" s="25"/>
      <c r="C23" s="25">
        <v>18.0</v>
      </c>
      <c r="D23" s="25">
        <v>4.0</v>
      </c>
      <c r="E23" s="26"/>
      <c r="F23" s="25" t="str">
        <f t="shared" si="1"/>
        <v>×</v>
      </c>
      <c r="G23" s="27">
        <f t="shared" si="2"/>
        <v>0</v>
      </c>
      <c r="I23" s="24"/>
      <c r="J23" s="25"/>
      <c r="K23" s="25">
        <v>59.0</v>
      </c>
      <c r="L23" s="25">
        <v>1.0</v>
      </c>
      <c r="M23" s="26"/>
      <c r="N23" s="25" t="str">
        <f t="shared" si="7"/>
        <v>×</v>
      </c>
      <c r="O23" s="27">
        <f t="shared" si="8"/>
        <v>0</v>
      </c>
      <c r="Q23" s="24"/>
      <c r="R23" s="25"/>
      <c r="S23" s="25">
        <v>2.0</v>
      </c>
      <c r="T23" s="25">
        <v>1.0</v>
      </c>
      <c r="U23" s="26"/>
      <c r="V23" s="25" t="str">
        <f t="shared" si="5"/>
        <v>×</v>
      </c>
      <c r="W23" s="27">
        <f t="shared" si="9"/>
        <v>0</v>
      </c>
    </row>
    <row r="24" ht="18.75" customHeight="1">
      <c r="A24" s="24"/>
      <c r="B24" s="25"/>
      <c r="C24" s="25">
        <v>19.0</v>
      </c>
      <c r="D24" s="25">
        <v>2.0</v>
      </c>
      <c r="E24" s="26"/>
      <c r="F24" s="25" t="str">
        <f t="shared" si="1"/>
        <v>×</v>
      </c>
      <c r="G24" s="27">
        <f t="shared" si="2"/>
        <v>0</v>
      </c>
      <c r="I24" s="19" t="s">
        <v>3</v>
      </c>
      <c r="J24" s="20" t="s">
        <v>21</v>
      </c>
      <c r="K24" s="20">
        <v>60.0</v>
      </c>
      <c r="L24" s="20">
        <v>3.0</v>
      </c>
      <c r="M24" s="23"/>
      <c r="N24" s="20" t="str">
        <f t="shared" si="7"/>
        <v>×</v>
      </c>
      <c r="O24" s="21">
        <f t="shared" si="8"/>
        <v>0</v>
      </c>
      <c r="Q24" s="24"/>
      <c r="R24" s="25"/>
      <c r="S24" s="25">
        <v>3.0</v>
      </c>
      <c r="T24" s="25">
        <v>2.0</v>
      </c>
      <c r="U24" s="26"/>
      <c r="V24" s="25" t="str">
        <f t="shared" si="5"/>
        <v>×</v>
      </c>
      <c r="W24" s="27">
        <f t="shared" si="9"/>
        <v>0</v>
      </c>
    </row>
    <row r="25" ht="18.75" customHeight="1">
      <c r="A25" s="24"/>
      <c r="B25" s="25"/>
      <c r="C25" s="25">
        <v>20.0</v>
      </c>
      <c r="D25" s="25">
        <v>1.0</v>
      </c>
      <c r="E25" s="26"/>
      <c r="F25" s="25" t="str">
        <f t="shared" si="1"/>
        <v>×</v>
      </c>
      <c r="G25" s="27">
        <f t="shared" si="2"/>
        <v>0</v>
      </c>
      <c r="I25" s="24"/>
      <c r="J25" s="25"/>
      <c r="K25" s="25">
        <v>61.0</v>
      </c>
      <c r="L25" s="25">
        <v>1.0</v>
      </c>
      <c r="M25" s="26"/>
      <c r="N25" s="25" t="str">
        <f t="shared" si="7"/>
        <v>×</v>
      </c>
      <c r="O25" s="27">
        <f t="shared" si="8"/>
        <v>0</v>
      </c>
      <c r="Q25" s="24"/>
      <c r="R25" s="25"/>
      <c r="S25" s="25">
        <v>4.0</v>
      </c>
      <c r="T25" s="25">
        <v>3.0</v>
      </c>
      <c r="U25" s="26"/>
      <c r="V25" s="25" t="str">
        <f t="shared" si="5"/>
        <v>×</v>
      </c>
      <c r="W25" s="27">
        <f t="shared" si="9"/>
        <v>0</v>
      </c>
    </row>
    <row r="26" ht="18.75" customHeight="1">
      <c r="A26" s="24"/>
      <c r="B26" s="25"/>
      <c r="C26" s="25">
        <v>21.0</v>
      </c>
      <c r="D26" s="25">
        <v>1.0</v>
      </c>
      <c r="E26" s="26"/>
      <c r="F26" s="25" t="str">
        <f t="shared" si="1"/>
        <v>×</v>
      </c>
      <c r="G26" s="27">
        <f t="shared" si="2"/>
        <v>0</v>
      </c>
      <c r="I26" s="24"/>
      <c r="J26" s="25"/>
      <c r="K26" s="25">
        <v>62.0</v>
      </c>
      <c r="L26" s="25">
        <v>2.0</v>
      </c>
      <c r="M26" s="26"/>
      <c r="N26" s="25" t="str">
        <f t="shared" si="7"/>
        <v>×</v>
      </c>
      <c r="O26" s="27">
        <f t="shared" si="8"/>
        <v>0</v>
      </c>
      <c r="Q26" s="24"/>
      <c r="R26" s="25"/>
      <c r="S26" s="25">
        <v>5.0</v>
      </c>
      <c r="T26" s="25">
        <v>2.0</v>
      </c>
      <c r="U26" s="26"/>
      <c r="V26" s="25" t="str">
        <f t="shared" si="5"/>
        <v>×</v>
      </c>
      <c r="W26" s="27">
        <f t="shared" si="9"/>
        <v>0</v>
      </c>
    </row>
    <row r="27" ht="18.75" customHeight="1">
      <c r="A27" s="29"/>
      <c r="B27" s="30"/>
      <c r="C27" s="30">
        <v>22.0</v>
      </c>
      <c r="D27" s="30">
        <v>4.0</v>
      </c>
      <c r="E27" s="31"/>
      <c r="F27" s="30" t="str">
        <f t="shared" si="1"/>
        <v>×</v>
      </c>
      <c r="G27" s="32">
        <f t="shared" si="2"/>
        <v>0</v>
      </c>
      <c r="I27" s="24"/>
      <c r="J27" s="25"/>
      <c r="K27" s="25">
        <v>63.0</v>
      </c>
      <c r="L27" s="25">
        <v>1.0</v>
      </c>
      <c r="M27" s="26"/>
      <c r="N27" s="25" t="str">
        <f t="shared" si="7"/>
        <v>×</v>
      </c>
      <c r="O27" s="27">
        <f t="shared" si="8"/>
        <v>0</v>
      </c>
      <c r="Q27" s="24"/>
      <c r="R27" s="25"/>
      <c r="S27" s="25">
        <v>6.0</v>
      </c>
      <c r="T27" s="25">
        <v>1.0</v>
      </c>
      <c r="U27" s="26"/>
      <c r="V27" s="25" t="str">
        <f t="shared" si="5"/>
        <v>×</v>
      </c>
      <c r="W27" s="27">
        <f t="shared" si="9"/>
        <v>0</v>
      </c>
    </row>
    <row r="28" ht="18.75" customHeight="1">
      <c r="A28" s="22" t="s">
        <v>2</v>
      </c>
      <c r="B28" s="25" t="s">
        <v>22</v>
      </c>
      <c r="C28" s="25">
        <v>23.0</v>
      </c>
      <c r="D28" s="25">
        <v>2.0</v>
      </c>
      <c r="E28" s="26"/>
      <c r="F28" s="25" t="str">
        <f t="shared" si="1"/>
        <v>×</v>
      </c>
      <c r="G28" s="27">
        <f t="shared" si="2"/>
        <v>0</v>
      </c>
      <c r="I28" s="24"/>
      <c r="J28" s="25"/>
      <c r="K28" s="25">
        <v>64.0</v>
      </c>
      <c r="L28" s="25">
        <v>4.0</v>
      </c>
      <c r="M28" s="26"/>
      <c r="N28" s="25" t="str">
        <f t="shared" si="7"/>
        <v>×</v>
      </c>
      <c r="O28" s="27">
        <f t="shared" si="8"/>
        <v>0</v>
      </c>
      <c r="Q28" s="24"/>
      <c r="R28" s="25"/>
      <c r="S28" s="25">
        <v>7.0</v>
      </c>
      <c r="T28" s="25">
        <v>3.0</v>
      </c>
      <c r="U28" s="26"/>
      <c r="V28" s="25" t="str">
        <f t="shared" si="5"/>
        <v>×</v>
      </c>
      <c r="W28" s="27">
        <f t="shared" si="9"/>
        <v>0</v>
      </c>
    </row>
    <row r="29" ht="18.75" customHeight="1">
      <c r="A29" s="24"/>
      <c r="B29" s="25"/>
      <c r="C29" s="25">
        <v>24.0</v>
      </c>
      <c r="D29" s="25">
        <v>1.0</v>
      </c>
      <c r="E29" s="26"/>
      <c r="F29" s="25" t="str">
        <f t="shared" si="1"/>
        <v>×</v>
      </c>
      <c r="G29" s="27">
        <f t="shared" si="2"/>
        <v>0</v>
      </c>
      <c r="I29" s="24"/>
      <c r="J29" s="25"/>
      <c r="K29" s="25">
        <v>65.0</v>
      </c>
      <c r="L29" s="25">
        <v>3.0</v>
      </c>
      <c r="M29" s="26"/>
      <c r="N29" s="25" t="str">
        <f t="shared" si="7"/>
        <v>×</v>
      </c>
      <c r="O29" s="27">
        <f t="shared" si="8"/>
        <v>0</v>
      </c>
      <c r="Q29" s="24"/>
      <c r="R29" s="25"/>
      <c r="S29" s="25">
        <v>8.0</v>
      </c>
      <c r="T29" s="25">
        <v>1.0</v>
      </c>
      <c r="U29" s="26"/>
      <c r="V29" s="25" t="str">
        <f t="shared" si="5"/>
        <v>×</v>
      </c>
      <c r="W29" s="27">
        <f t="shared" si="9"/>
        <v>0</v>
      </c>
    </row>
    <row r="30" ht="18.75" customHeight="1">
      <c r="A30" s="24"/>
      <c r="B30" s="25"/>
      <c r="C30" s="25">
        <v>25.0</v>
      </c>
      <c r="D30" s="25">
        <v>2.0</v>
      </c>
      <c r="E30" s="26"/>
      <c r="F30" s="25" t="str">
        <f t="shared" si="1"/>
        <v>×</v>
      </c>
      <c r="G30" s="27">
        <f t="shared" si="2"/>
        <v>0</v>
      </c>
      <c r="I30" s="24"/>
      <c r="J30" s="25"/>
      <c r="K30" s="25">
        <v>66.0</v>
      </c>
      <c r="L30" s="25">
        <v>2.0</v>
      </c>
      <c r="M30" s="26"/>
      <c r="N30" s="25" t="str">
        <f t="shared" si="7"/>
        <v>×</v>
      </c>
      <c r="O30" s="27">
        <f t="shared" si="8"/>
        <v>0</v>
      </c>
      <c r="Q30" s="24"/>
      <c r="R30" s="25"/>
      <c r="S30" s="25">
        <v>9.0</v>
      </c>
      <c r="T30" s="25">
        <v>2.0</v>
      </c>
      <c r="U30" s="26"/>
      <c r="V30" s="25" t="str">
        <f t="shared" si="5"/>
        <v>×</v>
      </c>
      <c r="W30" s="27">
        <f t="shared" si="9"/>
        <v>0</v>
      </c>
    </row>
    <row r="31" ht="18.75" customHeight="1">
      <c r="A31" s="24"/>
      <c r="B31" s="25"/>
      <c r="C31" s="25">
        <v>26.0</v>
      </c>
      <c r="D31" s="25">
        <v>2.0</v>
      </c>
      <c r="E31" s="26"/>
      <c r="F31" s="25" t="str">
        <f t="shared" si="1"/>
        <v>×</v>
      </c>
      <c r="G31" s="27">
        <f t="shared" si="2"/>
        <v>0</v>
      </c>
      <c r="I31" s="24"/>
      <c r="J31" s="25"/>
      <c r="K31" s="25">
        <v>67.0</v>
      </c>
      <c r="L31" s="25">
        <v>1.0</v>
      </c>
      <c r="M31" s="26"/>
      <c r="N31" s="25" t="str">
        <f t="shared" si="7"/>
        <v>×</v>
      </c>
      <c r="O31" s="27">
        <f t="shared" si="8"/>
        <v>0</v>
      </c>
      <c r="Q31" s="24"/>
      <c r="R31" s="25"/>
      <c r="S31" s="25">
        <v>10.0</v>
      </c>
      <c r="T31" s="25">
        <v>2.0</v>
      </c>
      <c r="U31" s="26"/>
      <c r="V31" s="25" t="str">
        <f t="shared" si="5"/>
        <v>×</v>
      </c>
      <c r="W31" s="27">
        <f t="shared" si="9"/>
        <v>0</v>
      </c>
    </row>
    <row r="32" ht="18.75" customHeight="1">
      <c r="A32" s="24"/>
      <c r="B32" s="25"/>
      <c r="C32" s="25">
        <v>27.0</v>
      </c>
      <c r="D32" s="25">
        <v>4.0</v>
      </c>
      <c r="E32" s="26"/>
      <c r="F32" s="25" t="str">
        <f t="shared" si="1"/>
        <v>×</v>
      </c>
      <c r="G32" s="27">
        <f t="shared" si="2"/>
        <v>0</v>
      </c>
      <c r="I32" s="24"/>
      <c r="J32" s="25"/>
      <c r="K32" s="25">
        <v>68.0</v>
      </c>
      <c r="L32" s="25">
        <v>4.0</v>
      </c>
      <c r="M32" s="26"/>
      <c r="N32" s="25" t="str">
        <f t="shared" si="7"/>
        <v>×</v>
      </c>
      <c r="O32" s="27">
        <f t="shared" si="8"/>
        <v>0</v>
      </c>
      <c r="Q32" s="24"/>
      <c r="R32" s="25"/>
      <c r="S32" s="25">
        <v>11.0</v>
      </c>
      <c r="T32" s="25">
        <v>3.0</v>
      </c>
      <c r="U32" s="26"/>
      <c r="V32" s="25" t="str">
        <f t="shared" si="5"/>
        <v>×</v>
      </c>
      <c r="W32" s="27">
        <f t="shared" si="9"/>
        <v>0</v>
      </c>
    </row>
    <row r="33" ht="18.75" customHeight="1">
      <c r="A33" s="22" t="s">
        <v>2</v>
      </c>
      <c r="B33" s="20" t="s">
        <v>23</v>
      </c>
      <c r="C33" s="20">
        <v>28.0</v>
      </c>
      <c r="D33" s="20">
        <v>4.0</v>
      </c>
      <c r="E33" s="23"/>
      <c r="F33" s="20" t="str">
        <f t="shared" si="1"/>
        <v>×</v>
      </c>
      <c r="G33" s="21">
        <f t="shared" si="2"/>
        <v>0</v>
      </c>
      <c r="I33" s="19" t="s">
        <v>3</v>
      </c>
      <c r="J33" s="20" t="s">
        <v>24</v>
      </c>
      <c r="K33" s="20">
        <v>69.0</v>
      </c>
      <c r="L33" s="20">
        <v>4.0</v>
      </c>
      <c r="M33" s="23"/>
      <c r="N33" s="20" t="str">
        <f t="shared" si="7"/>
        <v>×</v>
      </c>
      <c r="O33" s="21">
        <f t="shared" si="8"/>
        <v>0</v>
      </c>
      <c r="Q33" s="29"/>
      <c r="R33" s="30"/>
      <c r="S33" s="30">
        <v>12.0</v>
      </c>
      <c r="T33" s="30">
        <v>1.0</v>
      </c>
      <c r="U33" s="31"/>
      <c r="V33" s="30" t="str">
        <f t="shared" si="5"/>
        <v>×</v>
      </c>
      <c r="W33" s="32">
        <f t="shared" si="9"/>
        <v>0</v>
      </c>
    </row>
    <row r="34" ht="18.75" customHeight="1">
      <c r="A34" s="24"/>
      <c r="B34" s="25"/>
      <c r="C34" s="25">
        <v>29.0</v>
      </c>
      <c r="D34" s="25">
        <v>3.0</v>
      </c>
      <c r="E34" s="26"/>
      <c r="F34" s="25" t="str">
        <f t="shared" si="1"/>
        <v>×</v>
      </c>
      <c r="G34" s="27">
        <f t="shared" si="2"/>
        <v>0</v>
      </c>
      <c r="I34" s="29"/>
      <c r="J34" s="30"/>
      <c r="K34" s="30">
        <v>70.0</v>
      </c>
      <c r="L34" s="30">
        <v>4.0</v>
      </c>
      <c r="M34" s="31"/>
      <c r="N34" s="30" t="str">
        <f t="shared" si="7"/>
        <v>×</v>
      </c>
      <c r="O34" s="32">
        <f t="shared" si="8"/>
        <v>0</v>
      </c>
      <c r="Q34" s="24" t="s">
        <v>4</v>
      </c>
      <c r="R34" s="25" t="s">
        <v>22</v>
      </c>
      <c r="S34" s="25">
        <v>1.0</v>
      </c>
      <c r="T34" s="25">
        <v>2.0</v>
      </c>
      <c r="U34" s="26"/>
      <c r="V34" s="25" t="str">
        <f t="shared" si="5"/>
        <v>×</v>
      </c>
      <c r="W34" s="27">
        <f t="shared" ref="W34:W37" si="10">COUNTIF(V34,"○")*3+COUNTIF(V34,"×")*0</f>
        <v>0</v>
      </c>
    </row>
    <row r="35" ht="18.75" customHeight="1">
      <c r="A35" s="24"/>
      <c r="B35" s="25"/>
      <c r="C35" s="25">
        <v>30.0</v>
      </c>
      <c r="D35" s="25">
        <v>2.0</v>
      </c>
      <c r="E35" s="26"/>
      <c r="F35" s="25" t="str">
        <f t="shared" si="1"/>
        <v>×</v>
      </c>
      <c r="G35" s="27">
        <f t="shared" si="2"/>
        <v>0</v>
      </c>
      <c r="I35" s="24" t="s">
        <v>3</v>
      </c>
      <c r="J35" s="25" t="s">
        <v>25</v>
      </c>
      <c r="K35" s="25">
        <v>71.0</v>
      </c>
      <c r="L35" s="25">
        <v>4.0</v>
      </c>
      <c r="M35" s="26"/>
      <c r="N35" s="25" t="str">
        <f t="shared" si="7"/>
        <v>×</v>
      </c>
      <c r="O35" s="27">
        <f t="shared" si="8"/>
        <v>0</v>
      </c>
      <c r="Q35" s="24"/>
      <c r="R35" s="25"/>
      <c r="S35" s="25">
        <v>2.0</v>
      </c>
      <c r="T35" s="25">
        <v>1.0</v>
      </c>
      <c r="U35" s="26"/>
      <c r="V35" s="25" t="str">
        <f t="shared" si="5"/>
        <v>×</v>
      </c>
      <c r="W35" s="27">
        <f t="shared" si="10"/>
        <v>0</v>
      </c>
    </row>
    <row r="36" ht="18.75" customHeight="1">
      <c r="A36" s="24"/>
      <c r="B36" s="25"/>
      <c r="C36" s="25">
        <v>31.0</v>
      </c>
      <c r="D36" s="25">
        <v>2.0</v>
      </c>
      <c r="E36" s="26"/>
      <c r="F36" s="25" t="str">
        <f t="shared" si="1"/>
        <v>×</v>
      </c>
      <c r="G36" s="27">
        <f t="shared" si="2"/>
        <v>0</v>
      </c>
      <c r="I36" s="24"/>
      <c r="J36" s="25"/>
      <c r="K36" s="25">
        <v>72.0</v>
      </c>
      <c r="L36" s="25">
        <v>1.0</v>
      </c>
      <c r="M36" s="26"/>
      <c r="N36" s="25" t="str">
        <f t="shared" si="7"/>
        <v>×</v>
      </c>
      <c r="O36" s="27">
        <f t="shared" si="8"/>
        <v>0</v>
      </c>
      <c r="Q36" s="24"/>
      <c r="R36" s="25"/>
      <c r="S36" s="34" t="s">
        <v>26</v>
      </c>
      <c r="T36" s="25">
        <v>2.0</v>
      </c>
      <c r="U36" s="26"/>
      <c r="V36" s="25" t="str">
        <f t="shared" si="5"/>
        <v>×</v>
      </c>
      <c r="W36" s="27">
        <f t="shared" si="10"/>
        <v>0</v>
      </c>
    </row>
    <row r="37" ht="18.75" customHeight="1">
      <c r="A37" s="29"/>
      <c r="B37" s="30"/>
      <c r="C37" s="30">
        <v>32.0</v>
      </c>
      <c r="D37" s="30">
        <v>1.0</v>
      </c>
      <c r="E37" s="31"/>
      <c r="F37" s="30" t="str">
        <f t="shared" si="1"/>
        <v>×</v>
      </c>
      <c r="G37" s="32">
        <f t="shared" si="2"/>
        <v>0</v>
      </c>
      <c r="I37" s="24"/>
      <c r="J37" s="25"/>
      <c r="K37" s="25">
        <v>73.0</v>
      </c>
      <c r="L37" s="25">
        <v>2.0</v>
      </c>
      <c r="M37" s="26"/>
      <c r="N37" s="25" t="str">
        <f t="shared" si="7"/>
        <v>×</v>
      </c>
      <c r="O37" s="27">
        <f t="shared" si="8"/>
        <v>0</v>
      </c>
      <c r="Q37" s="29"/>
      <c r="R37" s="30"/>
      <c r="S37" s="35" t="s">
        <v>27</v>
      </c>
      <c r="T37" s="30">
        <v>3.0</v>
      </c>
      <c r="U37" s="31"/>
      <c r="V37" s="30" t="str">
        <f t="shared" si="5"/>
        <v>×</v>
      </c>
      <c r="W37" s="32">
        <f t="shared" si="10"/>
        <v>0</v>
      </c>
    </row>
    <row r="38" ht="18.75" customHeight="1">
      <c r="A38" s="22" t="s">
        <v>2</v>
      </c>
      <c r="B38" s="20" t="s">
        <v>28</v>
      </c>
      <c r="C38" s="20">
        <v>33.0</v>
      </c>
      <c r="D38" s="20">
        <v>1.0</v>
      </c>
      <c r="E38" s="23"/>
      <c r="F38" s="20" t="str">
        <f t="shared" si="1"/>
        <v>×</v>
      </c>
      <c r="G38" s="21">
        <f t="shared" si="2"/>
        <v>0</v>
      </c>
      <c r="I38" s="19" t="s">
        <v>3</v>
      </c>
      <c r="J38" s="20" t="s">
        <v>29</v>
      </c>
      <c r="K38" s="20">
        <v>74.0</v>
      </c>
      <c r="L38" s="20">
        <v>2.0</v>
      </c>
      <c r="M38" s="23"/>
      <c r="N38" s="20" t="str">
        <f t="shared" si="7"/>
        <v>×</v>
      </c>
      <c r="O38" s="21">
        <f t="shared" si="8"/>
        <v>0</v>
      </c>
      <c r="W38" s="33">
        <f>SUM(W6:W37)</f>
        <v>0</v>
      </c>
      <c r="X38" s="17" t="s">
        <v>30</v>
      </c>
    </row>
    <row r="39" ht="18.75" customHeight="1">
      <c r="A39" s="24"/>
      <c r="B39" s="25"/>
      <c r="C39" s="25">
        <v>34.0</v>
      </c>
      <c r="D39" s="25">
        <v>3.0</v>
      </c>
      <c r="E39" s="26"/>
      <c r="F39" s="25" t="str">
        <f t="shared" si="1"/>
        <v>×</v>
      </c>
      <c r="G39" s="27">
        <f t="shared" si="2"/>
        <v>0</v>
      </c>
      <c r="I39" s="29"/>
      <c r="J39" s="30"/>
      <c r="K39" s="30">
        <v>75.0</v>
      </c>
      <c r="L39" s="30">
        <v>2.0</v>
      </c>
      <c r="M39" s="31"/>
      <c r="N39" s="30" t="str">
        <f t="shared" si="7"/>
        <v>×</v>
      </c>
      <c r="O39" s="32">
        <f t="shared" si="8"/>
        <v>0</v>
      </c>
    </row>
    <row r="40" ht="18.75" customHeight="1">
      <c r="A40" s="24"/>
      <c r="B40" s="25"/>
      <c r="C40" s="25">
        <v>35.0</v>
      </c>
      <c r="D40" s="25">
        <v>4.0</v>
      </c>
      <c r="E40" s="26"/>
      <c r="F40" s="25" t="str">
        <f t="shared" si="1"/>
        <v>×</v>
      </c>
      <c r="G40" s="27">
        <f t="shared" si="2"/>
        <v>0</v>
      </c>
      <c r="O40" s="33">
        <f>SUM(O19:O39)</f>
        <v>0</v>
      </c>
      <c r="P40" s="17" t="s">
        <v>31</v>
      </c>
    </row>
    <row r="41" ht="18.75" customHeight="1">
      <c r="A41" s="24"/>
      <c r="B41" s="25"/>
      <c r="C41" s="25">
        <v>36.0</v>
      </c>
      <c r="D41" s="25">
        <v>3.0</v>
      </c>
      <c r="E41" s="26"/>
      <c r="F41" s="25" t="str">
        <f t="shared" si="1"/>
        <v>×</v>
      </c>
      <c r="G41" s="27">
        <f t="shared" si="2"/>
        <v>0</v>
      </c>
    </row>
    <row r="42" ht="18.75" customHeight="1">
      <c r="A42" s="24"/>
      <c r="B42" s="25"/>
      <c r="C42" s="25">
        <v>37.0</v>
      </c>
      <c r="D42" s="25">
        <v>2.0</v>
      </c>
      <c r="E42" s="26"/>
      <c r="F42" s="25" t="str">
        <f t="shared" si="1"/>
        <v>×</v>
      </c>
      <c r="G42" s="27">
        <f t="shared" si="2"/>
        <v>0</v>
      </c>
    </row>
    <row r="43" ht="18.75" customHeight="1">
      <c r="A43" s="24"/>
      <c r="B43" s="25"/>
      <c r="C43" s="25">
        <v>38.0</v>
      </c>
      <c r="D43" s="25">
        <v>3.0</v>
      </c>
      <c r="E43" s="26"/>
      <c r="F43" s="25" t="str">
        <f t="shared" si="1"/>
        <v>×</v>
      </c>
      <c r="G43" s="27">
        <f t="shared" si="2"/>
        <v>0</v>
      </c>
    </row>
    <row r="44" ht="18.75" customHeight="1">
      <c r="A44" s="24"/>
      <c r="B44" s="25"/>
      <c r="C44" s="25">
        <v>39.0</v>
      </c>
      <c r="D44" s="25">
        <v>1.0</v>
      </c>
      <c r="E44" s="26"/>
      <c r="F44" s="25" t="str">
        <f t="shared" si="1"/>
        <v>×</v>
      </c>
      <c r="G44" s="27">
        <f t="shared" si="2"/>
        <v>0</v>
      </c>
    </row>
    <row r="45" ht="18.75" customHeight="1">
      <c r="A45" s="24"/>
      <c r="B45" s="25"/>
      <c r="C45" s="25">
        <v>40.0</v>
      </c>
      <c r="D45" s="25">
        <v>3.0</v>
      </c>
      <c r="E45" s="26"/>
      <c r="F45" s="25" t="str">
        <f t="shared" si="1"/>
        <v>×</v>
      </c>
      <c r="G45" s="27">
        <f t="shared" si="2"/>
        <v>0</v>
      </c>
    </row>
    <row r="46" ht="18.75" customHeight="1">
      <c r="A46" s="24"/>
      <c r="B46" s="25"/>
      <c r="C46" s="25">
        <v>41.0</v>
      </c>
      <c r="D46" s="25">
        <v>2.0</v>
      </c>
      <c r="E46" s="26"/>
      <c r="F46" s="25" t="str">
        <f t="shared" si="1"/>
        <v>×</v>
      </c>
      <c r="G46" s="27">
        <f t="shared" si="2"/>
        <v>0</v>
      </c>
    </row>
    <row r="47" ht="18.75" customHeight="1">
      <c r="A47" s="24"/>
      <c r="B47" s="25"/>
      <c r="C47" s="25">
        <v>42.0</v>
      </c>
      <c r="D47" s="25">
        <v>3.0</v>
      </c>
      <c r="E47" s="26"/>
      <c r="F47" s="25" t="str">
        <f t="shared" si="1"/>
        <v>×</v>
      </c>
      <c r="G47" s="27">
        <f t="shared" si="2"/>
        <v>0</v>
      </c>
    </row>
    <row r="48" ht="18.75" customHeight="1">
      <c r="A48" s="24"/>
      <c r="B48" s="25"/>
      <c r="C48" s="25">
        <v>43.0</v>
      </c>
      <c r="D48" s="25">
        <v>2.0</v>
      </c>
      <c r="E48" s="26"/>
      <c r="F48" s="25" t="str">
        <f t="shared" si="1"/>
        <v>×</v>
      </c>
      <c r="G48" s="27">
        <f t="shared" si="2"/>
        <v>0</v>
      </c>
    </row>
    <row r="49" ht="18.75" customHeight="1">
      <c r="A49" s="29"/>
      <c r="B49" s="30"/>
      <c r="C49" s="30">
        <v>44.0</v>
      </c>
      <c r="D49" s="30">
        <v>2.0</v>
      </c>
      <c r="E49" s="31"/>
      <c r="F49" s="30" t="str">
        <f t="shared" si="1"/>
        <v>×</v>
      </c>
      <c r="G49" s="32">
        <f t="shared" si="2"/>
        <v>0</v>
      </c>
    </row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  <row r="287" ht="18.75" customHeight="1"/>
    <row r="288" ht="18.75" customHeight="1"/>
    <row r="289" ht="18.75" customHeight="1"/>
    <row r="290" ht="18.75" customHeight="1"/>
    <row r="291" ht="18.75" customHeight="1"/>
    <row r="292" ht="18.75" customHeight="1"/>
    <row r="293" ht="18.75" customHeight="1"/>
    <row r="294" ht="18.75" customHeight="1"/>
    <row r="295" ht="18.75" customHeight="1"/>
    <row r="296" ht="18.75" customHeight="1"/>
    <row r="297" ht="18.75" customHeight="1"/>
    <row r="298" ht="18.75" customHeight="1"/>
    <row r="299" ht="18.75" customHeight="1"/>
    <row r="300" ht="18.75" customHeight="1"/>
    <row r="301" ht="18.75" customHeight="1"/>
    <row r="302" ht="18.75" customHeight="1"/>
    <row r="303" ht="18.75" customHeight="1"/>
    <row r="304" ht="18.75" customHeight="1"/>
    <row r="305" ht="18.75" customHeight="1"/>
    <row r="306" ht="18.75" customHeight="1"/>
    <row r="307" ht="18.75" customHeight="1"/>
    <row r="308" ht="18.75" customHeight="1"/>
    <row r="309" ht="18.75" customHeight="1"/>
    <row r="310" ht="18.75" customHeight="1"/>
    <row r="311" ht="18.75" customHeight="1"/>
    <row r="312" ht="18.75" customHeight="1"/>
    <row r="313" ht="18.75" customHeight="1"/>
    <row r="314" ht="18.75" customHeight="1"/>
    <row r="315" ht="18.75" customHeight="1"/>
    <row r="316" ht="18.75" customHeight="1"/>
    <row r="317" ht="18.75" customHeight="1"/>
    <row r="318" ht="18.75" customHeight="1"/>
    <row r="319" ht="18.75" customHeight="1"/>
    <row r="320" ht="18.75" customHeight="1"/>
    <row r="321" ht="18.75" customHeight="1"/>
    <row r="322" ht="18.75" customHeight="1"/>
    <row r="323" ht="18.75" customHeight="1"/>
    <row r="324" ht="18.75" customHeight="1"/>
    <row r="325" ht="18.75" customHeight="1"/>
    <row r="326" ht="18.75" customHeight="1"/>
    <row r="327" ht="18.75" customHeight="1"/>
    <row r="328" ht="18.75" customHeight="1"/>
    <row r="329" ht="18.75" customHeight="1"/>
    <row r="330" ht="18.75" customHeight="1"/>
    <row r="331" ht="18.75" customHeight="1"/>
    <row r="332" ht="18.75" customHeight="1"/>
    <row r="333" ht="18.75" customHeight="1"/>
    <row r="334" ht="18.75" customHeight="1"/>
    <row r="335" ht="18.75" customHeight="1"/>
    <row r="336" ht="18.75" customHeight="1"/>
    <row r="337" ht="18.75" customHeight="1"/>
    <row r="338" ht="18.75" customHeight="1"/>
    <row r="339" ht="18.75" customHeight="1"/>
    <row r="340" ht="18.75" customHeight="1"/>
    <row r="341" ht="18.75" customHeight="1"/>
    <row r="342" ht="18.75" customHeight="1"/>
    <row r="343" ht="18.75" customHeight="1"/>
    <row r="344" ht="18.75" customHeight="1"/>
    <row r="345" ht="18.75" customHeight="1"/>
    <row r="346" ht="18.75" customHeight="1"/>
    <row r="347" ht="18.75" customHeight="1"/>
    <row r="348" ht="18.75" customHeight="1"/>
    <row r="349" ht="18.75" customHeight="1"/>
    <row r="350" ht="18.75" customHeight="1"/>
    <row r="351" ht="18.75" customHeight="1"/>
    <row r="352" ht="18.75" customHeight="1"/>
    <row r="353" ht="18.75" customHeight="1"/>
    <row r="354" ht="18.75" customHeight="1"/>
    <row r="355" ht="18.75" customHeight="1"/>
    <row r="356" ht="18.75" customHeight="1"/>
    <row r="357" ht="18.75" customHeight="1"/>
    <row r="358" ht="18.75" customHeight="1"/>
    <row r="359" ht="18.75" customHeight="1"/>
    <row r="360" ht="18.75" customHeight="1"/>
    <row r="361" ht="18.75" customHeight="1"/>
    <row r="362" ht="18.75" customHeight="1"/>
    <row r="363" ht="18.75" customHeight="1"/>
    <row r="364" ht="18.75" customHeight="1"/>
    <row r="365" ht="18.75" customHeight="1"/>
    <row r="366" ht="18.75" customHeight="1"/>
    <row r="367" ht="18.75" customHeight="1"/>
    <row r="368" ht="18.75" customHeight="1"/>
    <row r="369" ht="18.75" customHeight="1"/>
    <row r="370" ht="18.75" customHeight="1"/>
    <row r="371" ht="18.75" customHeight="1"/>
    <row r="372" ht="18.75" customHeight="1"/>
    <row r="373" ht="18.75" customHeight="1"/>
    <row r="374" ht="18.75" customHeight="1"/>
    <row r="375" ht="18.75" customHeight="1"/>
    <row r="376" ht="18.75" customHeight="1"/>
    <row r="377" ht="18.75" customHeight="1"/>
    <row r="378" ht="18.75" customHeight="1"/>
    <row r="379" ht="18.75" customHeight="1"/>
    <row r="380" ht="18.75" customHeight="1"/>
    <row r="381" ht="18.75" customHeight="1"/>
    <row r="382" ht="18.75" customHeight="1"/>
    <row r="383" ht="18.75" customHeight="1"/>
    <row r="384" ht="18.75" customHeight="1"/>
    <row r="385" ht="18.75" customHeight="1"/>
    <row r="386" ht="18.75" customHeight="1"/>
    <row r="387" ht="18.75" customHeight="1"/>
    <row r="388" ht="18.75" customHeight="1"/>
    <row r="389" ht="18.75" customHeight="1"/>
    <row r="390" ht="18.75" customHeight="1"/>
    <row r="391" ht="18.75" customHeight="1"/>
    <row r="392" ht="18.75" customHeight="1"/>
    <row r="393" ht="18.75" customHeight="1"/>
    <row r="394" ht="18.75" customHeight="1"/>
    <row r="395" ht="18.75" customHeight="1"/>
    <row r="396" ht="18.75" customHeight="1"/>
    <row r="397" ht="18.75" customHeight="1"/>
    <row r="398" ht="18.75" customHeight="1"/>
    <row r="399" ht="18.75" customHeight="1"/>
    <row r="400" ht="18.75" customHeight="1"/>
    <row r="401" ht="18.75" customHeight="1"/>
    <row r="402" ht="18.75" customHeight="1"/>
    <row r="403" ht="18.75" customHeight="1"/>
    <row r="404" ht="18.75" customHeight="1"/>
    <row r="405" ht="18.75" customHeight="1"/>
    <row r="406" ht="18.75" customHeight="1"/>
    <row r="407" ht="18.75" customHeight="1"/>
    <row r="408" ht="18.75" customHeight="1"/>
    <row r="409" ht="18.75" customHeight="1"/>
    <row r="410" ht="18.75" customHeight="1"/>
    <row r="411" ht="18.75" customHeight="1"/>
    <row r="412" ht="18.75" customHeight="1"/>
    <row r="413" ht="18.75" customHeight="1"/>
    <row r="414" ht="18.75" customHeight="1"/>
    <row r="415" ht="18.75" customHeight="1"/>
    <row r="416" ht="18.75" customHeight="1"/>
    <row r="417" ht="18.75" customHeight="1"/>
    <row r="418" ht="18.75" customHeight="1"/>
    <row r="419" ht="18.75" customHeight="1"/>
    <row r="420" ht="18.75" customHeight="1"/>
    <row r="421" ht="18.75" customHeight="1"/>
    <row r="422" ht="18.75" customHeight="1"/>
    <row r="423" ht="18.75" customHeight="1"/>
    <row r="424" ht="18.75" customHeight="1"/>
    <row r="425" ht="18.75" customHeight="1"/>
    <row r="426" ht="18.75" customHeight="1"/>
    <row r="427" ht="18.75" customHeight="1"/>
    <row r="428" ht="18.75" customHeight="1"/>
    <row r="429" ht="18.75" customHeight="1"/>
    <row r="430" ht="18.75" customHeight="1"/>
    <row r="431" ht="18.75" customHeight="1"/>
    <row r="432" ht="18.75" customHeight="1"/>
    <row r="433" ht="18.75" customHeight="1"/>
    <row r="434" ht="18.75" customHeight="1"/>
    <row r="435" ht="18.75" customHeight="1"/>
    <row r="436" ht="18.75" customHeight="1"/>
    <row r="437" ht="18.75" customHeight="1"/>
    <row r="438" ht="18.75" customHeight="1"/>
    <row r="439" ht="18.75" customHeight="1"/>
    <row r="440" ht="18.75" customHeight="1"/>
    <row r="441" ht="18.75" customHeight="1"/>
    <row r="442" ht="18.75" customHeight="1"/>
    <row r="443" ht="18.75" customHeight="1"/>
    <row r="444" ht="18.75" customHeight="1"/>
    <row r="445" ht="18.75" customHeight="1"/>
    <row r="446" ht="18.75" customHeight="1"/>
    <row r="447" ht="18.75" customHeight="1"/>
    <row r="448" ht="18.75" customHeight="1"/>
    <row r="449" ht="18.75" customHeight="1"/>
    <row r="450" ht="18.75" customHeight="1"/>
    <row r="451" ht="18.75" customHeight="1"/>
    <row r="452" ht="18.75" customHeight="1"/>
    <row r="453" ht="18.75" customHeight="1"/>
    <row r="454" ht="18.75" customHeight="1"/>
    <row r="455" ht="18.75" customHeight="1"/>
    <row r="456" ht="18.75" customHeight="1"/>
    <row r="457" ht="18.75" customHeight="1"/>
    <row r="458" ht="18.75" customHeight="1"/>
    <row r="459" ht="18.75" customHeight="1"/>
    <row r="460" ht="18.75" customHeight="1"/>
    <row r="461" ht="18.75" customHeight="1"/>
    <row r="462" ht="18.75" customHeight="1"/>
    <row r="463" ht="18.75" customHeight="1"/>
    <row r="464" ht="18.75" customHeight="1"/>
    <row r="465" ht="18.75" customHeight="1"/>
    <row r="466" ht="18.75" customHeight="1"/>
    <row r="467" ht="18.75" customHeight="1"/>
    <row r="468" ht="18.75" customHeight="1"/>
    <row r="469" ht="18.75" customHeight="1"/>
    <row r="470" ht="18.75" customHeight="1"/>
    <row r="471" ht="18.75" customHeight="1"/>
    <row r="472" ht="18.75" customHeight="1"/>
    <row r="473" ht="18.75" customHeight="1"/>
    <row r="474" ht="18.75" customHeight="1"/>
    <row r="475" ht="18.75" customHeight="1"/>
    <row r="476" ht="18.75" customHeight="1"/>
    <row r="477" ht="18.75" customHeight="1"/>
    <row r="478" ht="18.75" customHeight="1"/>
    <row r="479" ht="18.75" customHeight="1"/>
    <row r="480" ht="18.75" customHeight="1"/>
    <row r="481" ht="18.75" customHeight="1"/>
    <row r="482" ht="18.75" customHeight="1"/>
    <row r="483" ht="18.75" customHeight="1"/>
    <row r="484" ht="18.75" customHeight="1"/>
    <row r="485" ht="18.75" customHeight="1"/>
    <row r="486" ht="18.75" customHeight="1"/>
    <row r="487" ht="18.75" customHeight="1"/>
    <row r="488" ht="18.75" customHeight="1"/>
    <row r="489" ht="18.75" customHeight="1"/>
    <row r="490" ht="18.75" customHeight="1"/>
    <row r="491" ht="18.75" customHeight="1"/>
    <row r="492" ht="18.75" customHeight="1"/>
    <row r="493" ht="18.75" customHeight="1"/>
    <row r="494" ht="18.75" customHeight="1"/>
    <row r="495" ht="18.75" customHeight="1"/>
    <row r="496" ht="18.75" customHeight="1"/>
    <row r="497" ht="18.75" customHeight="1"/>
    <row r="498" ht="18.75" customHeight="1"/>
    <row r="499" ht="18.75" customHeight="1"/>
    <row r="500" ht="18.75" customHeight="1"/>
    <row r="501" ht="18.75" customHeight="1"/>
    <row r="502" ht="18.75" customHeight="1"/>
    <row r="503" ht="18.75" customHeight="1"/>
    <row r="504" ht="18.75" customHeight="1"/>
    <row r="505" ht="18.75" customHeight="1"/>
    <row r="506" ht="18.75" customHeight="1"/>
    <row r="507" ht="18.75" customHeight="1"/>
    <row r="508" ht="18.75" customHeight="1"/>
    <row r="509" ht="18.75" customHeight="1"/>
    <row r="510" ht="18.75" customHeight="1"/>
    <row r="511" ht="18.75" customHeight="1"/>
    <row r="512" ht="18.75" customHeight="1"/>
    <row r="513" ht="18.75" customHeight="1"/>
    <row r="514" ht="18.75" customHeight="1"/>
    <row r="515" ht="18.75" customHeight="1"/>
    <row r="516" ht="18.75" customHeight="1"/>
    <row r="517" ht="18.75" customHeight="1"/>
    <row r="518" ht="18.75" customHeight="1"/>
    <row r="519" ht="18.75" customHeight="1"/>
    <row r="520" ht="18.75" customHeight="1"/>
    <row r="521" ht="18.75" customHeight="1"/>
    <row r="522" ht="18.75" customHeight="1"/>
    <row r="523" ht="18.75" customHeight="1"/>
    <row r="524" ht="18.75" customHeight="1"/>
    <row r="525" ht="18.75" customHeight="1"/>
    <row r="526" ht="18.75" customHeight="1"/>
    <row r="527" ht="18.75" customHeight="1"/>
    <row r="528" ht="18.75" customHeight="1"/>
    <row r="529" ht="18.75" customHeight="1"/>
    <row r="530" ht="18.75" customHeight="1"/>
    <row r="531" ht="18.75" customHeight="1"/>
    <row r="532" ht="18.75" customHeight="1"/>
    <row r="533" ht="18.75" customHeight="1"/>
    <row r="534" ht="18.75" customHeight="1"/>
    <row r="535" ht="18.75" customHeight="1"/>
    <row r="536" ht="18.75" customHeight="1"/>
    <row r="537" ht="18.75" customHeight="1"/>
    <row r="538" ht="18.75" customHeight="1"/>
    <row r="539" ht="18.75" customHeight="1"/>
    <row r="540" ht="18.75" customHeight="1"/>
    <row r="541" ht="18.75" customHeight="1"/>
    <row r="542" ht="18.75" customHeight="1"/>
    <row r="543" ht="18.75" customHeight="1"/>
    <row r="544" ht="18.75" customHeight="1"/>
    <row r="545" ht="18.75" customHeight="1"/>
    <row r="546" ht="18.75" customHeight="1"/>
    <row r="547" ht="18.75" customHeight="1"/>
    <row r="548" ht="18.75" customHeight="1"/>
    <row r="549" ht="18.75" customHeight="1"/>
    <row r="550" ht="18.75" customHeight="1"/>
    <row r="551" ht="18.75" customHeight="1"/>
    <row r="552" ht="18.75" customHeight="1"/>
    <row r="553" ht="18.75" customHeight="1"/>
    <row r="554" ht="18.75" customHeight="1"/>
    <row r="555" ht="18.75" customHeight="1"/>
    <row r="556" ht="18.75" customHeight="1"/>
    <row r="557" ht="18.75" customHeight="1"/>
    <row r="558" ht="18.75" customHeight="1"/>
    <row r="559" ht="18.75" customHeight="1"/>
    <row r="560" ht="18.75" customHeight="1"/>
    <row r="561" ht="18.75" customHeight="1"/>
    <row r="562" ht="18.75" customHeight="1"/>
    <row r="563" ht="18.75" customHeight="1"/>
    <row r="564" ht="18.75" customHeight="1"/>
    <row r="565" ht="18.75" customHeight="1"/>
    <row r="566" ht="18.75" customHeight="1"/>
    <row r="567" ht="18.75" customHeight="1"/>
    <row r="568" ht="18.75" customHeight="1"/>
    <row r="569" ht="18.75" customHeight="1"/>
    <row r="570" ht="18.75" customHeight="1"/>
    <row r="571" ht="18.75" customHeight="1"/>
    <row r="572" ht="18.75" customHeight="1"/>
    <row r="573" ht="18.75" customHeight="1"/>
    <row r="574" ht="18.75" customHeight="1"/>
    <row r="575" ht="18.75" customHeight="1"/>
    <row r="576" ht="18.75" customHeight="1"/>
    <row r="577" ht="18.75" customHeight="1"/>
    <row r="578" ht="18.75" customHeight="1"/>
    <row r="579" ht="18.75" customHeight="1"/>
    <row r="580" ht="18.75" customHeight="1"/>
    <row r="581" ht="18.75" customHeight="1"/>
    <row r="582" ht="18.75" customHeight="1"/>
    <row r="583" ht="18.75" customHeight="1"/>
    <row r="584" ht="18.75" customHeight="1"/>
    <row r="585" ht="18.75" customHeight="1"/>
    <row r="586" ht="18.75" customHeight="1"/>
    <row r="587" ht="18.75" customHeight="1"/>
    <row r="588" ht="18.75" customHeight="1"/>
    <row r="589" ht="18.75" customHeight="1"/>
    <row r="590" ht="18.75" customHeight="1"/>
    <row r="591" ht="18.75" customHeight="1"/>
    <row r="592" ht="18.75" customHeight="1"/>
    <row r="593" ht="18.75" customHeight="1"/>
    <row r="594" ht="18.75" customHeight="1"/>
    <row r="595" ht="18.75" customHeight="1"/>
    <row r="596" ht="18.75" customHeight="1"/>
    <row r="597" ht="18.75" customHeight="1"/>
    <row r="598" ht="18.75" customHeight="1"/>
    <row r="599" ht="18.75" customHeight="1"/>
    <row r="600" ht="18.75" customHeight="1"/>
    <row r="601" ht="18.75" customHeight="1"/>
    <row r="602" ht="18.75" customHeight="1"/>
    <row r="603" ht="18.75" customHeight="1"/>
    <row r="604" ht="18.75" customHeight="1"/>
    <row r="605" ht="18.75" customHeight="1"/>
    <row r="606" ht="18.75" customHeight="1"/>
    <row r="607" ht="18.75" customHeight="1"/>
    <row r="608" ht="18.75" customHeight="1"/>
    <row r="609" ht="18.75" customHeight="1"/>
    <row r="610" ht="18.75" customHeight="1"/>
    <row r="611" ht="18.75" customHeight="1"/>
    <row r="612" ht="18.75" customHeight="1"/>
    <row r="613" ht="18.75" customHeight="1"/>
    <row r="614" ht="18.75" customHeight="1"/>
    <row r="615" ht="18.75" customHeight="1"/>
    <row r="616" ht="18.75" customHeight="1"/>
    <row r="617" ht="18.75" customHeight="1"/>
    <row r="618" ht="18.75" customHeight="1"/>
    <row r="619" ht="18.75" customHeight="1"/>
    <row r="620" ht="18.75" customHeight="1"/>
    <row r="621" ht="18.75" customHeight="1"/>
    <row r="622" ht="18.75" customHeight="1"/>
    <row r="623" ht="18.75" customHeight="1"/>
    <row r="624" ht="18.75" customHeight="1"/>
    <row r="625" ht="18.75" customHeight="1"/>
    <row r="626" ht="18.75" customHeight="1"/>
    <row r="627" ht="18.75" customHeight="1"/>
    <row r="628" ht="18.75" customHeight="1"/>
    <row r="629" ht="18.75" customHeight="1"/>
    <row r="630" ht="18.75" customHeight="1"/>
    <row r="631" ht="18.75" customHeight="1"/>
    <row r="632" ht="18.75" customHeight="1"/>
    <row r="633" ht="18.75" customHeight="1"/>
    <row r="634" ht="18.75" customHeight="1"/>
    <row r="635" ht="18.75" customHeight="1"/>
    <row r="636" ht="18.75" customHeight="1"/>
    <row r="637" ht="18.75" customHeight="1"/>
    <row r="638" ht="18.75" customHeight="1"/>
    <row r="639" ht="18.75" customHeight="1"/>
    <row r="640" ht="18.75" customHeight="1"/>
    <row r="641" ht="18.75" customHeight="1"/>
    <row r="642" ht="18.75" customHeight="1"/>
    <row r="643" ht="18.75" customHeight="1"/>
    <row r="644" ht="18.75" customHeight="1"/>
    <row r="645" ht="18.75" customHeight="1"/>
    <row r="646" ht="18.75" customHeight="1"/>
    <row r="647" ht="18.75" customHeight="1"/>
    <row r="648" ht="18.75" customHeight="1"/>
    <row r="649" ht="18.75" customHeight="1"/>
    <row r="650" ht="18.75" customHeight="1"/>
    <row r="651" ht="18.75" customHeight="1"/>
    <row r="652" ht="18.75" customHeight="1"/>
    <row r="653" ht="18.75" customHeight="1"/>
    <row r="654" ht="18.75" customHeight="1"/>
    <row r="655" ht="18.75" customHeight="1"/>
    <row r="656" ht="18.75" customHeight="1"/>
    <row r="657" ht="18.75" customHeight="1"/>
    <row r="658" ht="18.75" customHeight="1"/>
    <row r="659" ht="18.75" customHeight="1"/>
    <row r="660" ht="18.75" customHeight="1"/>
    <row r="661" ht="18.75" customHeight="1"/>
    <row r="662" ht="18.75" customHeight="1"/>
    <row r="663" ht="18.75" customHeight="1"/>
    <row r="664" ht="18.75" customHeight="1"/>
    <row r="665" ht="18.75" customHeight="1"/>
    <row r="666" ht="18.75" customHeight="1"/>
    <row r="667" ht="18.75" customHeight="1"/>
    <row r="668" ht="18.75" customHeight="1"/>
    <row r="669" ht="18.75" customHeight="1"/>
    <row r="670" ht="18.75" customHeight="1"/>
    <row r="671" ht="18.75" customHeight="1"/>
    <row r="672" ht="18.75" customHeight="1"/>
    <row r="673" ht="18.75" customHeight="1"/>
    <row r="674" ht="18.75" customHeight="1"/>
    <row r="675" ht="18.75" customHeight="1"/>
    <row r="676" ht="18.75" customHeight="1"/>
    <row r="677" ht="18.75" customHeight="1"/>
    <row r="678" ht="18.75" customHeight="1"/>
    <row r="679" ht="18.75" customHeight="1"/>
    <row r="680" ht="18.75" customHeight="1"/>
    <row r="681" ht="18.75" customHeight="1"/>
    <row r="682" ht="18.75" customHeight="1"/>
    <row r="683" ht="18.75" customHeight="1"/>
    <row r="684" ht="18.75" customHeight="1"/>
    <row r="685" ht="18.75" customHeight="1"/>
    <row r="686" ht="18.75" customHeight="1"/>
    <row r="687" ht="18.75" customHeight="1"/>
    <row r="688" ht="18.75" customHeight="1"/>
    <row r="689" ht="18.75" customHeight="1"/>
    <row r="690" ht="18.75" customHeight="1"/>
    <row r="691" ht="18.75" customHeight="1"/>
    <row r="692" ht="18.75" customHeight="1"/>
    <row r="693" ht="18.75" customHeight="1"/>
    <row r="694" ht="18.75" customHeight="1"/>
    <row r="695" ht="18.75" customHeight="1"/>
    <row r="696" ht="18.75" customHeight="1"/>
    <row r="697" ht="18.75" customHeight="1"/>
    <row r="698" ht="18.75" customHeight="1"/>
    <row r="699" ht="18.75" customHeight="1"/>
    <row r="700" ht="18.75" customHeight="1"/>
    <row r="701" ht="18.75" customHeight="1"/>
    <row r="702" ht="18.75" customHeight="1"/>
    <row r="703" ht="18.75" customHeight="1"/>
    <row r="704" ht="18.75" customHeight="1"/>
    <row r="705" ht="18.75" customHeight="1"/>
    <row r="706" ht="18.75" customHeight="1"/>
    <row r="707" ht="18.75" customHeight="1"/>
    <row r="708" ht="18.75" customHeight="1"/>
    <row r="709" ht="18.75" customHeight="1"/>
    <row r="710" ht="18.75" customHeight="1"/>
    <row r="711" ht="18.75" customHeight="1"/>
    <row r="712" ht="18.75" customHeight="1"/>
    <row r="713" ht="18.75" customHeight="1"/>
    <row r="714" ht="18.75" customHeight="1"/>
    <row r="715" ht="18.75" customHeight="1"/>
    <row r="716" ht="18.75" customHeight="1"/>
    <row r="717" ht="18.75" customHeight="1"/>
    <row r="718" ht="18.75" customHeight="1"/>
    <row r="719" ht="18.75" customHeight="1"/>
    <row r="720" ht="18.75" customHeight="1"/>
    <row r="721" ht="18.75" customHeight="1"/>
    <row r="722" ht="18.75" customHeight="1"/>
    <row r="723" ht="18.75" customHeight="1"/>
    <row r="724" ht="18.75" customHeight="1"/>
    <row r="725" ht="18.75" customHeight="1"/>
    <row r="726" ht="18.75" customHeight="1"/>
    <row r="727" ht="18.75" customHeight="1"/>
    <row r="728" ht="18.75" customHeight="1"/>
    <row r="729" ht="18.75" customHeight="1"/>
    <row r="730" ht="18.75" customHeight="1"/>
    <row r="731" ht="18.75" customHeight="1"/>
    <row r="732" ht="18.75" customHeight="1"/>
    <row r="733" ht="18.75" customHeight="1"/>
    <row r="734" ht="18.75" customHeight="1"/>
    <row r="735" ht="18.75" customHeight="1"/>
    <row r="736" ht="18.75" customHeight="1"/>
    <row r="737" ht="18.75" customHeight="1"/>
    <row r="738" ht="18.75" customHeight="1"/>
    <row r="739" ht="18.75" customHeight="1"/>
    <row r="740" ht="18.75" customHeight="1"/>
    <row r="741" ht="18.75" customHeight="1"/>
    <row r="742" ht="18.75" customHeight="1"/>
    <row r="743" ht="18.75" customHeight="1"/>
    <row r="744" ht="18.75" customHeight="1"/>
    <row r="745" ht="18.75" customHeight="1"/>
    <row r="746" ht="18.75" customHeight="1"/>
    <row r="747" ht="18.75" customHeight="1"/>
    <row r="748" ht="18.75" customHeight="1"/>
    <row r="749" ht="18.75" customHeight="1"/>
    <row r="750" ht="18.75" customHeight="1"/>
    <row r="751" ht="18.75" customHeight="1"/>
    <row r="752" ht="18.75" customHeight="1"/>
    <row r="753" ht="18.75" customHeight="1"/>
    <row r="754" ht="18.75" customHeight="1"/>
    <row r="755" ht="18.75" customHeight="1"/>
    <row r="756" ht="18.75" customHeight="1"/>
    <row r="757" ht="18.75" customHeight="1"/>
    <row r="758" ht="18.75" customHeight="1"/>
    <row r="759" ht="18.75" customHeight="1"/>
    <row r="760" ht="18.75" customHeight="1"/>
    <row r="761" ht="18.75" customHeight="1"/>
    <row r="762" ht="18.75" customHeight="1"/>
    <row r="763" ht="18.75" customHeight="1"/>
    <row r="764" ht="18.75" customHeight="1"/>
    <row r="765" ht="18.75" customHeight="1"/>
    <row r="766" ht="18.75" customHeight="1"/>
    <row r="767" ht="18.75" customHeight="1"/>
    <row r="768" ht="18.75" customHeight="1"/>
    <row r="769" ht="18.75" customHeight="1"/>
    <row r="770" ht="18.75" customHeight="1"/>
    <row r="771" ht="18.75" customHeight="1"/>
    <row r="772" ht="18.75" customHeight="1"/>
    <row r="773" ht="18.75" customHeight="1"/>
    <row r="774" ht="18.75" customHeight="1"/>
    <row r="775" ht="18.75" customHeight="1"/>
    <row r="776" ht="18.75" customHeight="1"/>
    <row r="777" ht="18.75" customHeight="1"/>
    <row r="778" ht="18.75" customHeight="1"/>
    <row r="779" ht="18.75" customHeight="1"/>
    <row r="780" ht="18.75" customHeight="1"/>
    <row r="781" ht="18.75" customHeight="1"/>
    <row r="782" ht="18.75" customHeight="1"/>
    <row r="783" ht="18.75" customHeight="1"/>
    <row r="784" ht="18.75" customHeight="1"/>
    <row r="785" ht="18.75" customHeight="1"/>
    <row r="786" ht="18.75" customHeight="1"/>
    <row r="787" ht="18.75" customHeight="1"/>
    <row r="788" ht="18.75" customHeight="1"/>
    <row r="789" ht="18.75" customHeight="1"/>
    <row r="790" ht="18.75" customHeight="1"/>
    <row r="791" ht="18.75" customHeight="1"/>
    <row r="792" ht="18.75" customHeight="1"/>
    <row r="793" ht="18.75" customHeight="1"/>
    <row r="794" ht="18.75" customHeight="1"/>
    <row r="795" ht="18.75" customHeight="1"/>
    <row r="796" ht="18.75" customHeight="1"/>
    <row r="797" ht="18.75" customHeight="1"/>
    <row r="798" ht="18.75" customHeight="1"/>
    <row r="799" ht="18.75" customHeight="1"/>
    <row r="800" ht="18.75" customHeight="1"/>
    <row r="801" ht="18.75" customHeight="1"/>
    <row r="802" ht="18.75" customHeight="1"/>
    <row r="803" ht="18.75" customHeight="1"/>
    <row r="804" ht="18.75" customHeight="1"/>
    <row r="805" ht="18.75" customHeight="1"/>
    <row r="806" ht="18.75" customHeight="1"/>
    <row r="807" ht="18.75" customHeight="1"/>
    <row r="808" ht="18.75" customHeight="1"/>
    <row r="809" ht="18.75" customHeight="1"/>
    <row r="810" ht="18.75" customHeight="1"/>
    <row r="811" ht="18.75" customHeight="1"/>
    <row r="812" ht="18.75" customHeight="1"/>
    <row r="813" ht="18.75" customHeight="1"/>
    <row r="814" ht="18.75" customHeight="1"/>
    <row r="815" ht="18.75" customHeight="1"/>
    <row r="816" ht="18.75" customHeight="1"/>
    <row r="817" ht="18.75" customHeight="1"/>
    <row r="818" ht="18.75" customHeight="1"/>
    <row r="819" ht="18.75" customHeight="1"/>
    <row r="820" ht="18.75" customHeight="1"/>
    <row r="821" ht="18.75" customHeight="1"/>
    <row r="822" ht="18.75" customHeight="1"/>
    <row r="823" ht="18.75" customHeight="1"/>
    <row r="824" ht="18.75" customHeight="1"/>
    <row r="825" ht="18.75" customHeight="1"/>
    <row r="826" ht="18.75" customHeight="1"/>
    <row r="827" ht="18.75" customHeight="1"/>
    <row r="828" ht="18.75" customHeight="1"/>
    <row r="829" ht="18.75" customHeight="1"/>
    <row r="830" ht="18.75" customHeight="1"/>
    <row r="831" ht="18.75" customHeight="1"/>
    <row r="832" ht="18.75" customHeight="1"/>
    <row r="833" ht="18.75" customHeight="1"/>
    <row r="834" ht="18.75" customHeight="1"/>
    <row r="835" ht="18.75" customHeight="1"/>
    <row r="836" ht="18.75" customHeight="1"/>
    <row r="837" ht="18.75" customHeight="1"/>
    <row r="838" ht="18.75" customHeight="1"/>
    <row r="839" ht="18.75" customHeight="1"/>
    <row r="840" ht="18.75" customHeight="1"/>
    <row r="841" ht="18.75" customHeight="1"/>
    <row r="842" ht="18.75" customHeight="1"/>
    <row r="843" ht="18.75" customHeight="1"/>
    <row r="844" ht="18.75" customHeight="1"/>
    <row r="845" ht="18.75" customHeight="1"/>
    <row r="846" ht="18.75" customHeight="1"/>
    <row r="847" ht="18.75" customHeight="1"/>
    <row r="848" ht="18.75" customHeight="1"/>
    <row r="849" ht="18.75" customHeight="1"/>
    <row r="850" ht="18.75" customHeight="1"/>
    <row r="851" ht="18.75" customHeight="1"/>
    <row r="852" ht="18.75" customHeight="1"/>
    <row r="853" ht="18.75" customHeight="1"/>
    <row r="854" ht="18.75" customHeight="1"/>
    <row r="855" ht="18.75" customHeight="1"/>
    <row r="856" ht="18.75" customHeight="1"/>
    <row r="857" ht="18.75" customHeight="1"/>
    <row r="858" ht="18.75" customHeight="1"/>
    <row r="859" ht="18.75" customHeight="1"/>
    <row r="860" ht="18.75" customHeight="1"/>
    <row r="861" ht="18.75" customHeight="1"/>
    <row r="862" ht="18.75" customHeight="1"/>
    <row r="863" ht="18.75" customHeight="1"/>
    <row r="864" ht="18.75" customHeight="1"/>
    <row r="865" ht="18.75" customHeight="1"/>
    <row r="866" ht="18.75" customHeight="1"/>
    <row r="867" ht="18.75" customHeight="1"/>
    <row r="868" ht="18.75" customHeight="1"/>
    <row r="869" ht="18.75" customHeight="1"/>
    <row r="870" ht="18.75" customHeight="1"/>
    <row r="871" ht="18.75" customHeight="1"/>
    <row r="872" ht="18.75" customHeight="1"/>
    <row r="873" ht="18.75" customHeight="1"/>
    <row r="874" ht="18.75" customHeight="1"/>
    <row r="875" ht="18.75" customHeight="1"/>
    <row r="876" ht="18.75" customHeight="1"/>
    <row r="877" ht="18.75" customHeight="1"/>
    <row r="878" ht="18.75" customHeight="1"/>
    <row r="879" ht="18.75" customHeight="1"/>
    <row r="880" ht="18.75" customHeight="1"/>
    <row r="881" ht="18.75" customHeight="1"/>
    <row r="882" ht="18.75" customHeight="1"/>
    <row r="883" ht="18.75" customHeight="1"/>
    <row r="884" ht="18.75" customHeight="1"/>
    <row r="885" ht="18.75" customHeight="1"/>
    <row r="886" ht="18.75" customHeight="1"/>
    <row r="887" ht="18.75" customHeight="1"/>
    <row r="888" ht="18.75" customHeight="1"/>
    <row r="889" ht="18.75" customHeight="1"/>
    <row r="890" ht="18.75" customHeight="1"/>
    <row r="891" ht="18.75" customHeight="1"/>
    <row r="892" ht="18.75" customHeight="1"/>
    <row r="893" ht="18.75" customHeight="1"/>
    <row r="894" ht="18.75" customHeight="1"/>
    <row r="895" ht="18.75" customHeight="1"/>
    <row r="896" ht="18.75" customHeight="1"/>
    <row r="897" ht="18.75" customHeight="1"/>
    <row r="898" ht="18.75" customHeight="1"/>
    <row r="899" ht="18.75" customHeight="1"/>
    <row r="900" ht="18.75" customHeight="1"/>
    <row r="901" ht="18.75" customHeight="1"/>
    <row r="902" ht="18.75" customHeight="1"/>
    <row r="903" ht="18.75" customHeight="1"/>
    <row r="904" ht="18.75" customHeight="1"/>
    <row r="905" ht="18.75" customHeight="1"/>
    <row r="906" ht="18.75" customHeight="1"/>
    <row r="907" ht="18.75" customHeight="1"/>
    <row r="908" ht="18.75" customHeight="1"/>
    <row r="909" ht="18.75" customHeight="1"/>
    <row r="910" ht="18.75" customHeight="1"/>
    <row r="911" ht="18.75" customHeight="1"/>
    <row r="912" ht="18.75" customHeight="1"/>
    <row r="913" ht="18.75" customHeight="1"/>
    <row r="914" ht="18.75" customHeight="1"/>
    <row r="915" ht="18.75" customHeight="1"/>
    <row r="916" ht="18.75" customHeight="1"/>
    <row r="917" ht="18.75" customHeight="1"/>
    <row r="918" ht="18.75" customHeight="1"/>
    <row r="919" ht="18.75" customHeight="1"/>
    <row r="920" ht="18.75" customHeight="1"/>
    <row r="921" ht="18.75" customHeight="1"/>
    <row r="922" ht="18.75" customHeight="1"/>
    <row r="923" ht="18.75" customHeight="1"/>
    <row r="924" ht="18.75" customHeight="1"/>
    <row r="925" ht="18.75" customHeight="1"/>
    <row r="926" ht="18.75" customHeight="1"/>
    <row r="927" ht="18.75" customHeight="1"/>
    <row r="928" ht="18.75" customHeight="1"/>
    <row r="929" ht="18.75" customHeight="1"/>
    <row r="930" ht="18.75" customHeight="1"/>
    <row r="931" ht="18.75" customHeight="1"/>
    <row r="932" ht="18.75" customHeight="1"/>
    <row r="933" ht="18.75" customHeight="1"/>
    <row r="934" ht="18.75" customHeight="1"/>
    <row r="935" ht="18.75" customHeight="1"/>
    <row r="936" ht="18.75" customHeight="1"/>
    <row r="937" ht="18.75" customHeight="1"/>
    <row r="938" ht="18.75" customHeight="1"/>
    <row r="939" ht="18.75" customHeight="1"/>
    <row r="940" ht="18.75" customHeight="1"/>
    <row r="941" ht="18.75" customHeight="1"/>
    <row r="942" ht="18.75" customHeight="1"/>
    <row r="943" ht="18.75" customHeight="1"/>
    <row r="944" ht="18.75" customHeight="1"/>
    <row r="945" ht="18.75" customHeight="1"/>
    <row r="946" ht="18.75" customHeight="1"/>
    <row r="947" ht="18.75" customHeight="1"/>
    <row r="948" ht="18.75" customHeight="1"/>
    <row r="949" ht="18.75" customHeight="1"/>
    <row r="950" ht="18.75" customHeight="1"/>
    <row r="951" ht="18.75" customHeight="1"/>
    <row r="952" ht="18.75" customHeight="1"/>
    <row r="953" ht="18.75" customHeight="1"/>
    <row r="954" ht="18.75" customHeight="1"/>
    <row r="955" ht="18.75" customHeight="1"/>
    <row r="956" ht="18.75" customHeight="1"/>
    <row r="957" ht="18.75" customHeight="1"/>
    <row r="958" ht="18.75" customHeight="1"/>
    <row r="959" ht="18.75" customHeight="1"/>
    <row r="960" ht="18.75" customHeight="1"/>
    <row r="961" ht="18.75" customHeight="1"/>
    <row r="962" ht="18.75" customHeight="1"/>
    <row r="963" ht="18.75" customHeight="1"/>
    <row r="964" ht="18.75" customHeight="1"/>
    <row r="965" ht="18.75" customHeight="1"/>
    <row r="966" ht="18.75" customHeight="1"/>
    <row r="967" ht="18.75" customHeight="1"/>
    <row r="968" ht="18.75" customHeight="1"/>
    <row r="969" ht="18.75" customHeight="1"/>
    <row r="970" ht="18.75" customHeight="1"/>
    <row r="971" ht="18.75" customHeight="1"/>
    <row r="972" ht="18.75" customHeight="1"/>
    <row r="973" ht="18.75" customHeight="1"/>
    <row r="974" ht="18.75" customHeight="1"/>
    <row r="975" ht="18.75" customHeight="1"/>
    <row r="976" ht="18.75" customHeight="1"/>
    <row r="977" ht="18.75" customHeight="1"/>
    <row r="978" ht="18.75" customHeight="1"/>
    <row r="979" ht="18.75" customHeight="1"/>
    <row r="980" ht="18.75" customHeight="1"/>
    <row r="981" ht="18.75" customHeight="1"/>
    <row r="982" ht="18.75" customHeight="1"/>
    <row r="983" ht="18.75" customHeight="1"/>
    <row r="984" ht="18.75" customHeight="1"/>
    <row r="985" ht="18.75" customHeight="1"/>
    <row r="986" ht="18.75" customHeight="1"/>
    <row r="987" ht="18.75" customHeight="1"/>
    <row r="988" ht="18.75" customHeight="1"/>
    <row r="989" ht="18.75" customHeight="1"/>
    <row r="990" ht="18.75" customHeight="1"/>
    <row r="991" ht="18.75" customHeight="1"/>
    <row r="992" ht="18.75" customHeight="1"/>
    <row r="993" ht="18.75" customHeight="1"/>
    <row r="994" ht="18.75" customHeight="1"/>
    <row r="995" ht="18.75" customHeight="1"/>
    <row r="996" ht="18.75" customHeight="1"/>
    <row r="997" ht="18.75" customHeight="1"/>
    <row r="998" ht="18.75" customHeight="1"/>
    <row r="999" ht="18.75" customHeight="1"/>
    <row r="1000" ht="18.75" customHeight="1"/>
  </sheetData>
  <mergeCells count="3">
    <mergeCell ref="Q2:W2"/>
    <mergeCell ref="I3:K3"/>
    <mergeCell ref="Q3:X3"/>
  </mergeCells>
  <conditionalFormatting sqref="L3:N3">
    <cfRule type="cellIs" dxfId="0" priority="1" operator="lessThan">
      <formula>19</formula>
    </cfRule>
  </conditionalFormatting>
  <conditionalFormatting sqref="O3">
    <cfRule type="cellIs" dxfId="0" priority="2" operator="lessThan">
      <formula>90</formula>
    </cfRule>
  </conditionalFormatting>
  <printOptions/>
  <pageMargins bottom="0.75" footer="0.0" header="0.0" left="0.7" right="0.7" top="0.75"/>
  <pageSetup paperSize="8" scale="8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8.75" customHeight="1"/>
    <row r="2" ht="18.75" customHeight="1">
      <c r="A2" s="1" t="s">
        <v>32</v>
      </c>
    </row>
    <row r="3" ht="18.75" customHeight="1">
      <c r="A3" s="17" t="s">
        <v>33</v>
      </c>
    </row>
    <row r="4" ht="18.75" customHeight="1">
      <c r="A4" s="17" t="s">
        <v>34</v>
      </c>
    </row>
    <row r="5" ht="18.75" customHeight="1">
      <c r="A5" s="17" t="s">
        <v>35</v>
      </c>
    </row>
    <row r="6" ht="18.75" customHeight="1">
      <c r="A6" s="17" t="s">
        <v>36</v>
      </c>
    </row>
    <row r="7" ht="18.75" customHeight="1">
      <c r="A7" s="36" t="s">
        <v>37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</row>
    <row r="8" ht="18.75" customHeight="1"/>
    <row r="9" ht="18.75" customHeight="1"/>
    <row r="10" ht="18.75" customHeight="1">
      <c r="A10" s="1" t="s">
        <v>38</v>
      </c>
    </row>
    <row r="11" ht="75.0" customHeight="1">
      <c r="A11" s="37" t="s">
        <v>39</v>
      </c>
    </row>
    <row r="12" ht="54.0" customHeight="1">
      <c r="A12" s="37" t="s">
        <v>40</v>
      </c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</row>
    <row r="13" ht="18.75" customHeight="1">
      <c r="A13" s="39" t="s">
        <v>41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 ht="18.75" customHeight="1"/>
    <row r="15" ht="18.75" customHeight="1"/>
    <row r="16" ht="18.75" customHeight="1"/>
    <row r="17" ht="18.75" customHeight="1"/>
    <row r="18" ht="18.75" customHeight="1"/>
    <row r="19" ht="18.75" customHeight="1"/>
    <row r="20" ht="18.75" customHeight="1"/>
    <row r="21" ht="18.75" customHeight="1"/>
    <row r="22" ht="18.75" customHeight="1"/>
    <row r="23" ht="18.75" customHeight="1"/>
    <row r="24" ht="18.75" customHeight="1"/>
    <row r="25" ht="18.75" customHeight="1"/>
    <row r="26" ht="18.75" customHeight="1"/>
    <row r="27" ht="18.75" customHeight="1"/>
    <row r="28" ht="18.75" customHeight="1"/>
    <row r="29" ht="18.75" customHeight="1"/>
    <row r="30" ht="18.75" customHeight="1"/>
    <row r="31" ht="18.75" customHeight="1"/>
    <row r="32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  <row r="287" ht="18.75" customHeight="1"/>
    <row r="288" ht="18.75" customHeight="1"/>
    <row r="289" ht="18.75" customHeight="1"/>
    <row r="290" ht="18.75" customHeight="1"/>
    <row r="291" ht="18.75" customHeight="1"/>
    <row r="292" ht="18.75" customHeight="1"/>
    <row r="293" ht="18.75" customHeight="1"/>
    <row r="294" ht="18.75" customHeight="1"/>
    <row r="295" ht="18.75" customHeight="1"/>
    <row r="296" ht="18.75" customHeight="1"/>
    <row r="297" ht="18.75" customHeight="1"/>
    <row r="298" ht="18.75" customHeight="1"/>
    <row r="299" ht="18.75" customHeight="1"/>
    <row r="300" ht="18.75" customHeight="1"/>
    <row r="301" ht="18.75" customHeight="1"/>
    <row r="302" ht="18.75" customHeight="1"/>
    <row r="303" ht="18.75" customHeight="1"/>
    <row r="304" ht="18.75" customHeight="1"/>
    <row r="305" ht="18.75" customHeight="1"/>
    <row r="306" ht="18.75" customHeight="1"/>
    <row r="307" ht="18.75" customHeight="1"/>
    <row r="308" ht="18.75" customHeight="1"/>
    <row r="309" ht="18.75" customHeight="1"/>
    <row r="310" ht="18.75" customHeight="1"/>
    <row r="311" ht="18.75" customHeight="1"/>
    <row r="312" ht="18.75" customHeight="1"/>
    <row r="313" ht="18.75" customHeight="1"/>
    <row r="314" ht="18.75" customHeight="1"/>
    <row r="315" ht="18.75" customHeight="1"/>
    <row r="316" ht="18.75" customHeight="1"/>
    <row r="317" ht="18.75" customHeight="1"/>
    <row r="318" ht="18.75" customHeight="1"/>
    <row r="319" ht="18.75" customHeight="1"/>
    <row r="320" ht="18.75" customHeight="1"/>
    <row r="321" ht="18.75" customHeight="1"/>
    <row r="322" ht="18.75" customHeight="1"/>
    <row r="323" ht="18.75" customHeight="1"/>
    <row r="324" ht="18.75" customHeight="1"/>
    <row r="325" ht="18.75" customHeight="1"/>
    <row r="326" ht="18.75" customHeight="1"/>
    <row r="327" ht="18.75" customHeight="1"/>
    <row r="328" ht="18.75" customHeight="1"/>
    <row r="329" ht="18.75" customHeight="1"/>
    <row r="330" ht="18.75" customHeight="1"/>
    <row r="331" ht="18.75" customHeight="1"/>
    <row r="332" ht="18.75" customHeight="1"/>
    <row r="333" ht="18.75" customHeight="1"/>
    <row r="334" ht="18.75" customHeight="1"/>
    <row r="335" ht="18.75" customHeight="1"/>
    <row r="336" ht="18.75" customHeight="1"/>
    <row r="337" ht="18.75" customHeight="1"/>
    <row r="338" ht="18.75" customHeight="1"/>
    <row r="339" ht="18.75" customHeight="1"/>
    <row r="340" ht="18.75" customHeight="1"/>
    <row r="341" ht="18.75" customHeight="1"/>
    <row r="342" ht="18.75" customHeight="1"/>
    <row r="343" ht="18.75" customHeight="1"/>
    <row r="344" ht="18.75" customHeight="1"/>
    <row r="345" ht="18.75" customHeight="1"/>
    <row r="346" ht="18.75" customHeight="1"/>
    <row r="347" ht="18.75" customHeight="1"/>
    <row r="348" ht="18.75" customHeight="1"/>
    <row r="349" ht="18.75" customHeight="1"/>
    <row r="350" ht="18.75" customHeight="1"/>
    <row r="351" ht="18.75" customHeight="1"/>
    <row r="352" ht="18.75" customHeight="1"/>
    <row r="353" ht="18.75" customHeight="1"/>
    <row r="354" ht="18.75" customHeight="1"/>
    <row r="355" ht="18.75" customHeight="1"/>
    <row r="356" ht="18.75" customHeight="1"/>
    <row r="357" ht="18.75" customHeight="1"/>
    <row r="358" ht="18.75" customHeight="1"/>
    <row r="359" ht="18.75" customHeight="1"/>
    <row r="360" ht="18.75" customHeight="1"/>
    <row r="361" ht="18.75" customHeight="1"/>
    <row r="362" ht="18.75" customHeight="1"/>
    <row r="363" ht="18.75" customHeight="1"/>
    <row r="364" ht="18.75" customHeight="1"/>
    <row r="365" ht="18.75" customHeight="1"/>
    <row r="366" ht="18.75" customHeight="1"/>
    <row r="367" ht="18.75" customHeight="1"/>
    <row r="368" ht="18.75" customHeight="1"/>
    <row r="369" ht="18.75" customHeight="1"/>
    <row r="370" ht="18.75" customHeight="1"/>
    <row r="371" ht="18.75" customHeight="1"/>
    <row r="372" ht="18.75" customHeight="1"/>
    <row r="373" ht="18.75" customHeight="1"/>
    <row r="374" ht="18.75" customHeight="1"/>
    <row r="375" ht="18.75" customHeight="1"/>
    <row r="376" ht="18.75" customHeight="1"/>
    <row r="377" ht="18.75" customHeight="1"/>
    <row r="378" ht="18.75" customHeight="1"/>
    <row r="379" ht="18.75" customHeight="1"/>
    <row r="380" ht="18.75" customHeight="1"/>
    <row r="381" ht="18.75" customHeight="1"/>
    <row r="382" ht="18.75" customHeight="1"/>
    <row r="383" ht="18.75" customHeight="1"/>
    <row r="384" ht="18.75" customHeight="1"/>
    <row r="385" ht="18.75" customHeight="1"/>
    <row r="386" ht="18.75" customHeight="1"/>
    <row r="387" ht="18.75" customHeight="1"/>
    <row r="388" ht="18.75" customHeight="1"/>
    <row r="389" ht="18.75" customHeight="1"/>
    <row r="390" ht="18.75" customHeight="1"/>
    <row r="391" ht="18.75" customHeight="1"/>
    <row r="392" ht="18.75" customHeight="1"/>
    <row r="393" ht="18.75" customHeight="1"/>
    <row r="394" ht="18.75" customHeight="1"/>
    <row r="395" ht="18.75" customHeight="1"/>
    <row r="396" ht="18.75" customHeight="1"/>
    <row r="397" ht="18.75" customHeight="1"/>
    <row r="398" ht="18.75" customHeight="1"/>
    <row r="399" ht="18.75" customHeight="1"/>
    <row r="400" ht="18.75" customHeight="1"/>
    <row r="401" ht="18.75" customHeight="1"/>
    <row r="402" ht="18.75" customHeight="1"/>
    <row r="403" ht="18.75" customHeight="1"/>
    <row r="404" ht="18.75" customHeight="1"/>
    <row r="405" ht="18.75" customHeight="1"/>
    <row r="406" ht="18.75" customHeight="1"/>
    <row r="407" ht="18.75" customHeight="1"/>
    <row r="408" ht="18.75" customHeight="1"/>
    <row r="409" ht="18.75" customHeight="1"/>
    <row r="410" ht="18.75" customHeight="1"/>
    <row r="411" ht="18.75" customHeight="1"/>
    <row r="412" ht="18.75" customHeight="1"/>
    <row r="413" ht="18.75" customHeight="1"/>
    <row r="414" ht="18.75" customHeight="1"/>
    <row r="415" ht="18.75" customHeight="1"/>
    <row r="416" ht="18.75" customHeight="1"/>
    <row r="417" ht="18.75" customHeight="1"/>
    <row r="418" ht="18.75" customHeight="1"/>
    <row r="419" ht="18.75" customHeight="1"/>
    <row r="420" ht="18.75" customHeight="1"/>
    <row r="421" ht="18.75" customHeight="1"/>
    <row r="422" ht="18.75" customHeight="1"/>
    <row r="423" ht="18.75" customHeight="1"/>
    <row r="424" ht="18.75" customHeight="1"/>
    <row r="425" ht="18.75" customHeight="1"/>
    <row r="426" ht="18.75" customHeight="1"/>
    <row r="427" ht="18.75" customHeight="1"/>
    <row r="428" ht="18.75" customHeight="1"/>
    <row r="429" ht="18.75" customHeight="1"/>
    <row r="430" ht="18.75" customHeight="1"/>
    <row r="431" ht="18.75" customHeight="1"/>
    <row r="432" ht="18.75" customHeight="1"/>
    <row r="433" ht="18.75" customHeight="1"/>
    <row r="434" ht="18.75" customHeight="1"/>
    <row r="435" ht="18.75" customHeight="1"/>
    <row r="436" ht="18.75" customHeight="1"/>
    <row r="437" ht="18.75" customHeight="1"/>
    <row r="438" ht="18.75" customHeight="1"/>
    <row r="439" ht="18.75" customHeight="1"/>
    <row r="440" ht="18.75" customHeight="1"/>
    <row r="441" ht="18.75" customHeight="1"/>
    <row r="442" ht="18.75" customHeight="1"/>
    <row r="443" ht="18.75" customHeight="1"/>
    <row r="444" ht="18.75" customHeight="1"/>
    <row r="445" ht="18.75" customHeight="1"/>
    <row r="446" ht="18.75" customHeight="1"/>
    <row r="447" ht="18.75" customHeight="1"/>
    <row r="448" ht="18.75" customHeight="1"/>
    <row r="449" ht="18.75" customHeight="1"/>
    <row r="450" ht="18.75" customHeight="1"/>
    <row r="451" ht="18.75" customHeight="1"/>
    <row r="452" ht="18.75" customHeight="1"/>
    <row r="453" ht="18.75" customHeight="1"/>
    <row r="454" ht="18.75" customHeight="1"/>
    <row r="455" ht="18.75" customHeight="1"/>
    <row r="456" ht="18.75" customHeight="1"/>
    <row r="457" ht="18.75" customHeight="1"/>
    <row r="458" ht="18.75" customHeight="1"/>
    <row r="459" ht="18.75" customHeight="1"/>
    <row r="460" ht="18.75" customHeight="1"/>
    <row r="461" ht="18.75" customHeight="1"/>
    <row r="462" ht="18.75" customHeight="1"/>
    <row r="463" ht="18.75" customHeight="1"/>
    <row r="464" ht="18.75" customHeight="1"/>
    <row r="465" ht="18.75" customHeight="1"/>
    <row r="466" ht="18.75" customHeight="1"/>
    <row r="467" ht="18.75" customHeight="1"/>
    <row r="468" ht="18.75" customHeight="1"/>
    <row r="469" ht="18.75" customHeight="1"/>
    <row r="470" ht="18.75" customHeight="1"/>
    <row r="471" ht="18.75" customHeight="1"/>
    <row r="472" ht="18.75" customHeight="1"/>
    <row r="473" ht="18.75" customHeight="1"/>
    <row r="474" ht="18.75" customHeight="1"/>
    <row r="475" ht="18.75" customHeight="1"/>
    <row r="476" ht="18.75" customHeight="1"/>
    <row r="477" ht="18.75" customHeight="1"/>
    <row r="478" ht="18.75" customHeight="1"/>
    <row r="479" ht="18.75" customHeight="1"/>
    <row r="480" ht="18.75" customHeight="1"/>
    <row r="481" ht="18.75" customHeight="1"/>
    <row r="482" ht="18.75" customHeight="1"/>
    <row r="483" ht="18.75" customHeight="1"/>
    <row r="484" ht="18.75" customHeight="1"/>
    <row r="485" ht="18.75" customHeight="1"/>
    <row r="486" ht="18.75" customHeight="1"/>
    <row r="487" ht="18.75" customHeight="1"/>
    <row r="488" ht="18.75" customHeight="1"/>
    <row r="489" ht="18.75" customHeight="1"/>
    <row r="490" ht="18.75" customHeight="1"/>
    <row r="491" ht="18.75" customHeight="1"/>
    <row r="492" ht="18.75" customHeight="1"/>
    <row r="493" ht="18.75" customHeight="1"/>
    <row r="494" ht="18.75" customHeight="1"/>
    <row r="495" ht="18.75" customHeight="1"/>
    <row r="496" ht="18.75" customHeight="1"/>
    <row r="497" ht="18.75" customHeight="1"/>
    <row r="498" ht="18.75" customHeight="1"/>
    <row r="499" ht="18.75" customHeight="1"/>
    <row r="500" ht="18.75" customHeight="1"/>
    <row r="501" ht="18.75" customHeight="1"/>
    <row r="502" ht="18.75" customHeight="1"/>
    <row r="503" ht="18.75" customHeight="1"/>
    <row r="504" ht="18.75" customHeight="1"/>
    <row r="505" ht="18.75" customHeight="1"/>
    <row r="506" ht="18.75" customHeight="1"/>
    <row r="507" ht="18.75" customHeight="1"/>
    <row r="508" ht="18.75" customHeight="1"/>
    <row r="509" ht="18.75" customHeight="1"/>
    <row r="510" ht="18.75" customHeight="1"/>
    <row r="511" ht="18.75" customHeight="1"/>
    <row r="512" ht="18.75" customHeight="1"/>
    <row r="513" ht="18.75" customHeight="1"/>
    <row r="514" ht="18.75" customHeight="1"/>
    <row r="515" ht="18.75" customHeight="1"/>
    <row r="516" ht="18.75" customHeight="1"/>
    <row r="517" ht="18.75" customHeight="1"/>
    <row r="518" ht="18.75" customHeight="1"/>
    <row r="519" ht="18.75" customHeight="1"/>
    <row r="520" ht="18.75" customHeight="1"/>
    <row r="521" ht="18.75" customHeight="1"/>
    <row r="522" ht="18.75" customHeight="1"/>
    <row r="523" ht="18.75" customHeight="1"/>
    <row r="524" ht="18.75" customHeight="1"/>
    <row r="525" ht="18.75" customHeight="1"/>
    <row r="526" ht="18.75" customHeight="1"/>
    <row r="527" ht="18.75" customHeight="1"/>
    <row r="528" ht="18.75" customHeight="1"/>
    <row r="529" ht="18.75" customHeight="1"/>
    <row r="530" ht="18.75" customHeight="1"/>
    <row r="531" ht="18.75" customHeight="1"/>
    <row r="532" ht="18.75" customHeight="1"/>
    <row r="533" ht="18.75" customHeight="1"/>
    <row r="534" ht="18.75" customHeight="1"/>
    <row r="535" ht="18.75" customHeight="1"/>
    <row r="536" ht="18.75" customHeight="1"/>
    <row r="537" ht="18.75" customHeight="1"/>
    <row r="538" ht="18.75" customHeight="1"/>
    <row r="539" ht="18.75" customHeight="1"/>
    <row r="540" ht="18.75" customHeight="1"/>
    <row r="541" ht="18.75" customHeight="1"/>
    <row r="542" ht="18.75" customHeight="1"/>
    <row r="543" ht="18.75" customHeight="1"/>
    <row r="544" ht="18.75" customHeight="1"/>
    <row r="545" ht="18.75" customHeight="1"/>
    <row r="546" ht="18.75" customHeight="1"/>
    <row r="547" ht="18.75" customHeight="1"/>
    <row r="548" ht="18.75" customHeight="1"/>
    <row r="549" ht="18.75" customHeight="1"/>
    <row r="550" ht="18.75" customHeight="1"/>
    <row r="551" ht="18.75" customHeight="1"/>
    <row r="552" ht="18.75" customHeight="1"/>
    <row r="553" ht="18.75" customHeight="1"/>
    <row r="554" ht="18.75" customHeight="1"/>
    <row r="555" ht="18.75" customHeight="1"/>
    <row r="556" ht="18.75" customHeight="1"/>
    <row r="557" ht="18.75" customHeight="1"/>
    <row r="558" ht="18.75" customHeight="1"/>
    <row r="559" ht="18.75" customHeight="1"/>
    <row r="560" ht="18.75" customHeight="1"/>
    <row r="561" ht="18.75" customHeight="1"/>
    <row r="562" ht="18.75" customHeight="1"/>
    <row r="563" ht="18.75" customHeight="1"/>
    <row r="564" ht="18.75" customHeight="1"/>
    <row r="565" ht="18.75" customHeight="1"/>
    <row r="566" ht="18.75" customHeight="1"/>
    <row r="567" ht="18.75" customHeight="1"/>
    <row r="568" ht="18.75" customHeight="1"/>
    <row r="569" ht="18.75" customHeight="1"/>
    <row r="570" ht="18.75" customHeight="1"/>
    <row r="571" ht="18.75" customHeight="1"/>
    <row r="572" ht="18.75" customHeight="1"/>
    <row r="573" ht="18.75" customHeight="1"/>
    <row r="574" ht="18.75" customHeight="1"/>
    <row r="575" ht="18.75" customHeight="1"/>
    <row r="576" ht="18.75" customHeight="1"/>
    <row r="577" ht="18.75" customHeight="1"/>
    <row r="578" ht="18.75" customHeight="1"/>
    <row r="579" ht="18.75" customHeight="1"/>
    <row r="580" ht="18.75" customHeight="1"/>
    <row r="581" ht="18.75" customHeight="1"/>
    <row r="582" ht="18.75" customHeight="1"/>
    <row r="583" ht="18.75" customHeight="1"/>
    <row r="584" ht="18.75" customHeight="1"/>
    <row r="585" ht="18.75" customHeight="1"/>
    <row r="586" ht="18.75" customHeight="1"/>
    <row r="587" ht="18.75" customHeight="1"/>
    <row r="588" ht="18.75" customHeight="1"/>
    <row r="589" ht="18.75" customHeight="1"/>
    <row r="590" ht="18.75" customHeight="1"/>
    <row r="591" ht="18.75" customHeight="1"/>
    <row r="592" ht="18.75" customHeight="1"/>
    <row r="593" ht="18.75" customHeight="1"/>
    <row r="594" ht="18.75" customHeight="1"/>
    <row r="595" ht="18.75" customHeight="1"/>
    <row r="596" ht="18.75" customHeight="1"/>
    <row r="597" ht="18.75" customHeight="1"/>
    <row r="598" ht="18.75" customHeight="1"/>
    <row r="599" ht="18.75" customHeight="1"/>
    <row r="600" ht="18.75" customHeight="1"/>
    <row r="601" ht="18.75" customHeight="1"/>
    <row r="602" ht="18.75" customHeight="1"/>
    <row r="603" ht="18.75" customHeight="1"/>
    <row r="604" ht="18.75" customHeight="1"/>
    <row r="605" ht="18.75" customHeight="1"/>
    <row r="606" ht="18.75" customHeight="1"/>
    <row r="607" ht="18.75" customHeight="1"/>
    <row r="608" ht="18.75" customHeight="1"/>
    <row r="609" ht="18.75" customHeight="1"/>
    <row r="610" ht="18.75" customHeight="1"/>
    <row r="611" ht="18.75" customHeight="1"/>
    <row r="612" ht="18.75" customHeight="1"/>
    <row r="613" ht="18.75" customHeight="1"/>
    <row r="614" ht="18.75" customHeight="1"/>
    <row r="615" ht="18.75" customHeight="1"/>
    <row r="616" ht="18.75" customHeight="1"/>
    <row r="617" ht="18.75" customHeight="1"/>
    <row r="618" ht="18.75" customHeight="1"/>
    <row r="619" ht="18.75" customHeight="1"/>
    <row r="620" ht="18.75" customHeight="1"/>
    <row r="621" ht="18.75" customHeight="1"/>
    <row r="622" ht="18.75" customHeight="1"/>
    <row r="623" ht="18.75" customHeight="1"/>
    <row r="624" ht="18.75" customHeight="1"/>
    <row r="625" ht="18.75" customHeight="1"/>
    <row r="626" ht="18.75" customHeight="1"/>
    <row r="627" ht="18.75" customHeight="1"/>
    <row r="628" ht="18.75" customHeight="1"/>
    <row r="629" ht="18.75" customHeight="1"/>
    <row r="630" ht="18.75" customHeight="1"/>
    <row r="631" ht="18.75" customHeight="1"/>
    <row r="632" ht="18.75" customHeight="1"/>
    <row r="633" ht="18.75" customHeight="1"/>
    <row r="634" ht="18.75" customHeight="1"/>
    <row r="635" ht="18.75" customHeight="1"/>
    <row r="636" ht="18.75" customHeight="1"/>
    <row r="637" ht="18.75" customHeight="1"/>
    <row r="638" ht="18.75" customHeight="1"/>
    <row r="639" ht="18.75" customHeight="1"/>
    <row r="640" ht="18.75" customHeight="1"/>
    <row r="641" ht="18.75" customHeight="1"/>
    <row r="642" ht="18.75" customHeight="1"/>
    <row r="643" ht="18.75" customHeight="1"/>
    <row r="644" ht="18.75" customHeight="1"/>
    <row r="645" ht="18.75" customHeight="1"/>
    <row r="646" ht="18.75" customHeight="1"/>
    <row r="647" ht="18.75" customHeight="1"/>
    <row r="648" ht="18.75" customHeight="1"/>
    <row r="649" ht="18.75" customHeight="1"/>
    <row r="650" ht="18.75" customHeight="1"/>
    <row r="651" ht="18.75" customHeight="1"/>
    <row r="652" ht="18.75" customHeight="1"/>
    <row r="653" ht="18.75" customHeight="1"/>
    <row r="654" ht="18.75" customHeight="1"/>
    <row r="655" ht="18.75" customHeight="1"/>
    <row r="656" ht="18.75" customHeight="1"/>
    <row r="657" ht="18.75" customHeight="1"/>
    <row r="658" ht="18.75" customHeight="1"/>
    <row r="659" ht="18.75" customHeight="1"/>
    <row r="660" ht="18.75" customHeight="1"/>
    <row r="661" ht="18.75" customHeight="1"/>
    <row r="662" ht="18.75" customHeight="1"/>
    <row r="663" ht="18.75" customHeight="1"/>
    <row r="664" ht="18.75" customHeight="1"/>
    <row r="665" ht="18.75" customHeight="1"/>
    <row r="666" ht="18.75" customHeight="1"/>
    <row r="667" ht="18.75" customHeight="1"/>
    <row r="668" ht="18.75" customHeight="1"/>
    <row r="669" ht="18.75" customHeight="1"/>
    <row r="670" ht="18.75" customHeight="1"/>
    <row r="671" ht="18.75" customHeight="1"/>
    <row r="672" ht="18.75" customHeight="1"/>
    <row r="673" ht="18.75" customHeight="1"/>
    <row r="674" ht="18.75" customHeight="1"/>
    <row r="675" ht="18.75" customHeight="1"/>
    <row r="676" ht="18.75" customHeight="1"/>
    <row r="677" ht="18.75" customHeight="1"/>
    <row r="678" ht="18.75" customHeight="1"/>
    <row r="679" ht="18.75" customHeight="1"/>
    <row r="680" ht="18.75" customHeight="1"/>
    <row r="681" ht="18.75" customHeight="1"/>
    <row r="682" ht="18.75" customHeight="1"/>
    <row r="683" ht="18.75" customHeight="1"/>
    <row r="684" ht="18.75" customHeight="1"/>
    <row r="685" ht="18.75" customHeight="1"/>
    <row r="686" ht="18.75" customHeight="1"/>
    <row r="687" ht="18.75" customHeight="1"/>
    <row r="688" ht="18.75" customHeight="1"/>
    <row r="689" ht="18.75" customHeight="1"/>
    <row r="690" ht="18.75" customHeight="1"/>
    <row r="691" ht="18.75" customHeight="1"/>
    <row r="692" ht="18.75" customHeight="1"/>
    <row r="693" ht="18.75" customHeight="1"/>
    <row r="694" ht="18.75" customHeight="1"/>
    <row r="695" ht="18.75" customHeight="1"/>
    <row r="696" ht="18.75" customHeight="1"/>
    <row r="697" ht="18.75" customHeight="1"/>
    <row r="698" ht="18.75" customHeight="1"/>
    <row r="699" ht="18.75" customHeight="1"/>
    <row r="700" ht="18.75" customHeight="1"/>
    <row r="701" ht="18.75" customHeight="1"/>
    <row r="702" ht="18.75" customHeight="1"/>
    <row r="703" ht="18.75" customHeight="1"/>
    <row r="704" ht="18.75" customHeight="1"/>
    <row r="705" ht="18.75" customHeight="1"/>
    <row r="706" ht="18.75" customHeight="1"/>
    <row r="707" ht="18.75" customHeight="1"/>
    <row r="708" ht="18.75" customHeight="1"/>
    <row r="709" ht="18.75" customHeight="1"/>
    <row r="710" ht="18.75" customHeight="1"/>
    <row r="711" ht="18.75" customHeight="1"/>
    <row r="712" ht="18.75" customHeight="1"/>
    <row r="713" ht="18.75" customHeight="1"/>
    <row r="714" ht="18.75" customHeight="1"/>
    <row r="715" ht="18.75" customHeight="1"/>
    <row r="716" ht="18.75" customHeight="1"/>
    <row r="717" ht="18.75" customHeight="1"/>
    <row r="718" ht="18.75" customHeight="1"/>
    <row r="719" ht="18.75" customHeight="1"/>
    <row r="720" ht="18.75" customHeight="1"/>
    <row r="721" ht="18.75" customHeight="1"/>
    <row r="722" ht="18.75" customHeight="1"/>
    <row r="723" ht="18.75" customHeight="1"/>
    <row r="724" ht="18.75" customHeight="1"/>
    <row r="725" ht="18.75" customHeight="1"/>
    <row r="726" ht="18.75" customHeight="1"/>
    <row r="727" ht="18.75" customHeight="1"/>
    <row r="728" ht="18.75" customHeight="1"/>
    <row r="729" ht="18.75" customHeight="1"/>
    <row r="730" ht="18.75" customHeight="1"/>
    <row r="731" ht="18.75" customHeight="1"/>
    <row r="732" ht="18.75" customHeight="1"/>
    <row r="733" ht="18.75" customHeight="1"/>
    <row r="734" ht="18.75" customHeight="1"/>
    <row r="735" ht="18.75" customHeight="1"/>
    <row r="736" ht="18.75" customHeight="1"/>
    <row r="737" ht="18.75" customHeight="1"/>
    <row r="738" ht="18.75" customHeight="1"/>
    <row r="739" ht="18.75" customHeight="1"/>
    <row r="740" ht="18.75" customHeight="1"/>
    <row r="741" ht="18.75" customHeight="1"/>
    <row r="742" ht="18.75" customHeight="1"/>
    <row r="743" ht="18.75" customHeight="1"/>
    <row r="744" ht="18.75" customHeight="1"/>
    <row r="745" ht="18.75" customHeight="1"/>
    <row r="746" ht="18.75" customHeight="1"/>
    <row r="747" ht="18.75" customHeight="1"/>
    <row r="748" ht="18.75" customHeight="1"/>
    <row r="749" ht="18.75" customHeight="1"/>
    <row r="750" ht="18.75" customHeight="1"/>
    <row r="751" ht="18.75" customHeight="1"/>
    <row r="752" ht="18.75" customHeight="1"/>
    <row r="753" ht="18.75" customHeight="1"/>
    <row r="754" ht="18.75" customHeight="1"/>
    <row r="755" ht="18.75" customHeight="1"/>
    <row r="756" ht="18.75" customHeight="1"/>
    <row r="757" ht="18.75" customHeight="1"/>
    <row r="758" ht="18.75" customHeight="1"/>
    <row r="759" ht="18.75" customHeight="1"/>
    <row r="760" ht="18.75" customHeight="1"/>
    <row r="761" ht="18.75" customHeight="1"/>
    <row r="762" ht="18.75" customHeight="1"/>
    <row r="763" ht="18.75" customHeight="1"/>
    <row r="764" ht="18.75" customHeight="1"/>
    <row r="765" ht="18.75" customHeight="1"/>
    <row r="766" ht="18.75" customHeight="1"/>
    <row r="767" ht="18.75" customHeight="1"/>
    <row r="768" ht="18.75" customHeight="1"/>
    <row r="769" ht="18.75" customHeight="1"/>
    <row r="770" ht="18.75" customHeight="1"/>
    <row r="771" ht="18.75" customHeight="1"/>
    <row r="772" ht="18.75" customHeight="1"/>
    <row r="773" ht="18.75" customHeight="1"/>
    <row r="774" ht="18.75" customHeight="1"/>
    <row r="775" ht="18.75" customHeight="1"/>
    <row r="776" ht="18.75" customHeight="1"/>
    <row r="777" ht="18.75" customHeight="1"/>
    <row r="778" ht="18.75" customHeight="1"/>
    <row r="779" ht="18.75" customHeight="1"/>
    <row r="780" ht="18.75" customHeight="1"/>
    <row r="781" ht="18.75" customHeight="1"/>
    <row r="782" ht="18.75" customHeight="1"/>
    <row r="783" ht="18.75" customHeight="1"/>
    <row r="784" ht="18.75" customHeight="1"/>
    <row r="785" ht="18.75" customHeight="1"/>
    <row r="786" ht="18.75" customHeight="1"/>
    <row r="787" ht="18.75" customHeight="1"/>
    <row r="788" ht="18.75" customHeight="1"/>
    <row r="789" ht="18.75" customHeight="1"/>
    <row r="790" ht="18.75" customHeight="1"/>
    <row r="791" ht="18.75" customHeight="1"/>
    <row r="792" ht="18.75" customHeight="1"/>
    <row r="793" ht="18.75" customHeight="1"/>
    <row r="794" ht="18.75" customHeight="1"/>
    <row r="795" ht="18.75" customHeight="1"/>
    <row r="796" ht="18.75" customHeight="1"/>
    <row r="797" ht="18.75" customHeight="1"/>
    <row r="798" ht="18.75" customHeight="1"/>
    <row r="799" ht="18.75" customHeight="1"/>
    <row r="800" ht="18.75" customHeight="1"/>
    <row r="801" ht="18.75" customHeight="1"/>
    <row r="802" ht="18.75" customHeight="1"/>
    <row r="803" ht="18.75" customHeight="1"/>
    <row r="804" ht="18.75" customHeight="1"/>
    <row r="805" ht="18.75" customHeight="1"/>
    <row r="806" ht="18.75" customHeight="1"/>
    <row r="807" ht="18.75" customHeight="1"/>
    <row r="808" ht="18.75" customHeight="1"/>
    <row r="809" ht="18.75" customHeight="1"/>
    <row r="810" ht="18.75" customHeight="1"/>
    <row r="811" ht="18.75" customHeight="1"/>
    <row r="812" ht="18.75" customHeight="1"/>
    <row r="813" ht="18.75" customHeight="1"/>
    <row r="814" ht="18.75" customHeight="1"/>
    <row r="815" ht="18.75" customHeight="1"/>
    <row r="816" ht="18.75" customHeight="1"/>
    <row r="817" ht="18.75" customHeight="1"/>
    <row r="818" ht="18.75" customHeight="1"/>
    <row r="819" ht="18.75" customHeight="1"/>
    <row r="820" ht="18.75" customHeight="1"/>
    <row r="821" ht="18.75" customHeight="1"/>
    <row r="822" ht="18.75" customHeight="1"/>
    <row r="823" ht="18.75" customHeight="1"/>
    <row r="824" ht="18.75" customHeight="1"/>
    <row r="825" ht="18.75" customHeight="1"/>
    <row r="826" ht="18.75" customHeight="1"/>
    <row r="827" ht="18.75" customHeight="1"/>
    <row r="828" ht="18.75" customHeight="1"/>
    <row r="829" ht="18.75" customHeight="1"/>
    <row r="830" ht="18.75" customHeight="1"/>
    <row r="831" ht="18.75" customHeight="1"/>
    <row r="832" ht="18.75" customHeight="1"/>
    <row r="833" ht="18.75" customHeight="1"/>
    <row r="834" ht="18.75" customHeight="1"/>
    <row r="835" ht="18.75" customHeight="1"/>
    <row r="836" ht="18.75" customHeight="1"/>
    <row r="837" ht="18.75" customHeight="1"/>
    <row r="838" ht="18.75" customHeight="1"/>
    <row r="839" ht="18.75" customHeight="1"/>
    <row r="840" ht="18.75" customHeight="1"/>
    <row r="841" ht="18.75" customHeight="1"/>
    <row r="842" ht="18.75" customHeight="1"/>
    <row r="843" ht="18.75" customHeight="1"/>
    <row r="844" ht="18.75" customHeight="1"/>
    <row r="845" ht="18.75" customHeight="1"/>
    <row r="846" ht="18.75" customHeight="1"/>
    <row r="847" ht="18.75" customHeight="1"/>
    <row r="848" ht="18.75" customHeight="1"/>
    <row r="849" ht="18.75" customHeight="1"/>
    <row r="850" ht="18.75" customHeight="1"/>
    <row r="851" ht="18.75" customHeight="1"/>
    <row r="852" ht="18.75" customHeight="1"/>
    <row r="853" ht="18.75" customHeight="1"/>
    <row r="854" ht="18.75" customHeight="1"/>
    <row r="855" ht="18.75" customHeight="1"/>
    <row r="856" ht="18.75" customHeight="1"/>
    <row r="857" ht="18.75" customHeight="1"/>
    <row r="858" ht="18.75" customHeight="1"/>
    <row r="859" ht="18.75" customHeight="1"/>
    <row r="860" ht="18.75" customHeight="1"/>
    <row r="861" ht="18.75" customHeight="1"/>
    <row r="862" ht="18.75" customHeight="1"/>
    <row r="863" ht="18.75" customHeight="1"/>
    <row r="864" ht="18.75" customHeight="1"/>
    <row r="865" ht="18.75" customHeight="1"/>
    <row r="866" ht="18.75" customHeight="1"/>
    <row r="867" ht="18.75" customHeight="1"/>
    <row r="868" ht="18.75" customHeight="1"/>
    <row r="869" ht="18.75" customHeight="1"/>
    <row r="870" ht="18.75" customHeight="1"/>
    <row r="871" ht="18.75" customHeight="1"/>
    <row r="872" ht="18.75" customHeight="1"/>
    <row r="873" ht="18.75" customHeight="1"/>
    <row r="874" ht="18.75" customHeight="1"/>
    <row r="875" ht="18.75" customHeight="1"/>
    <row r="876" ht="18.75" customHeight="1"/>
    <row r="877" ht="18.75" customHeight="1"/>
    <row r="878" ht="18.75" customHeight="1"/>
    <row r="879" ht="18.75" customHeight="1"/>
    <row r="880" ht="18.75" customHeight="1"/>
    <row r="881" ht="18.75" customHeight="1"/>
    <row r="882" ht="18.75" customHeight="1"/>
    <row r="883" ht="18.75" customHeight="1"/>
    <row r="884" ht="18.75" customHeight="1"/>
    <row r="885" ht="18.75" customHeight="1"/>
    <row r="886" ht="18.75" customHeight="1"/>
    <row r="887" ht="18.75" customHeight="1"/>
    <row r="888" ht="18.75" customHeight="1"/>
    <row r="889" ht="18.75" customHeight="1"/>
    <row r="890" ht="18.75" customHeight="1"/>
    <row r="891" ht="18.75" customHeight="1"/>
    <row r="892" ht="18.75" customHeight="1"/>
    <row r="893" ht="18.75" customHeight="1"/>
    <row r="894" ht="18.75" customHeight="1"/>
    <row r="895" ht="18.75" customHeight="1"/>
    <row r="896" ht="18.75" customHeight="1"/>
    <row r="897" ht="18.75" customHeight="1"/>
    <row r="898" ht="18.75" customHeight="1"/>
    <row r="899" ht="18.75" customHeight="1"/>
    <row r="900" ht="18.75" customHeight="1"/>
    <row r="901" ht="18.75" customHeight="1"/>
    <row r="902" ht="18.75" customHeight="1"/>
    <row r="903" ht="18.75" customHeight="1"/>
    <row r="904" ht="18.75" customHeight="1"/>
    <row r="905" ht="18.75" customHeight="1"/>
    <row r="906" ht="18.75" customHeight="1"/>
    <row r="907" ht="18.75" customHeight="1"/>
    <row r="908" ht="18.75" customHeight="1"/>
    <row r="909" ht="18.75" customHeight="1"/>
    <row r="910" ht="18.75" customHeight="1"/>
    <row r="911" ht="18.75" customHeight="1"/>
    <row r="912" ht="18.75" customHeight="1"/>
    <row r="913" ht="18.75" customHeight="1"/>
    <row r="914" ht="18.75" customHeight="1"/>
    <row r="915" ht="18.75" customHeight="1"/>
    <row r="916" ht="18.75" customHeight="1"/>
    <row r="917" ht="18.75" customHeight="1"/>
    <row r="918" ht="18.75" customHeight="1"/>
    <row r="919" ht="18.75" customHeight="1"/>
    <row r="920" ht="18.75" customHeight="1"/>
    <row r="921" ht="18.75" customHeight="1"/>
    <row r="922" ht="18.75" customHeight="1"/>
    <row r="923" ht="18.75" customHeight="1"/>
    <row r="924" ht="18.75" customHeight="1"/>
    <row r="925" ht="18.75" customHeight="1"/>
    <row r="926" ht="18.75" customHeight="1"/>
    <row r="927" ht="18.75" customHeight="1"/>
    <row r="928" ht="18.75" customHeight="1"/>
    <row r="929" ht="18.75" customHeight="1"/>
    <row r="930" ht="18.75" customHeight="1"/>
    <row r="931" ht="18.75" customHeight="1"/>
    <row r="932" ht="18.75" customHeight="1"/>
    <row r="933" ht="18.75" customHeight="1"/>
    <row r="934" ht="18.75" customHeight="1"/>
    <row r="935" ht="18.75" customHeight="1"/>
    <row r="936" ht="18.75" customHeight="1"/>
    <row r="937" ht="18.75" customHeight="1"/>
    <row r="938" ht="18.75" customHeight="1"/>
    <row r="939" ht="18.75" customHeight="1"/>
    <row r="940" ht="18.75" customHeight="1"/>
    <row r="941" ht="18.75" customHeight="1"/>
    <row r="942" ht="18.75" customHeight="1"/>
    <row r="943" ht="18.75" customHeight="1"/>
    <row r="944" ht="18.75" customHeight="1"/>
    <row r="945" ht="18.75" customHeight="1"/>
    <row r="946" ht="18.75" customHeight="1"/>
    <row r="947" ht="18.75" customHeight="1"/>
    <row r="948" ht="18.75" customHeight="1"/>
    <row r="949" ht="18.75" customHeight="1"/>
    <row r="950" ht="18.75" customHeight="1"/>
    <row r="951" ht="18.75" customHeight="1"/>
    <row r="952" ht="18.75" customHeight="1"/>
    <row r="953" ht="18.75" customHeight="1"/>
    <row r="954" ht="18.75" customHeight="1"/>
    <row r="955" ht="18.75" customHeight="1"/>
    <row r="956" ht="18.75" customHeight="1"/>
    <row r="957" ht="18.75" customHeight="1"/>
    <row r="958" ht="18.75" customHeight="1"/>
    <row r="959" ht="18.75" customHeight="1"/>
    <row r="960" ht="18.75" customHeight="1"/>
    <row r="961" ht="18.75" customHeight="1"/>
    <row r="962" ht="18.75" customHeight="1"/>
    <row r="963" ht="18.75" customHeight="1"/>
    <row r="964" ht="18.75" customHeight="1"/>
    <row r="965" ht="18.75" customHeight="1"/>
    <row r="966" ht="18.75" customHeight="1"/>
    <row r="967" ht="18.75" customHeight="1"/>
    <row r="968" ht="18.75" customHeight="1"/>
    <row r="969" ht="18.75" customHeight="1"/>
    <row r="970" ht="18.75" customHeight="1"/>
    <row r="971" ht="18.75" customHeight="1"/>
    <row r="972" ht="18.75" customHeight="1"/>
    <row r="973" ht="18.75" customHeight="1"/>
    <row r="974" ht="18.75" customHeight="1"/>
    <row r="975" ht="18.75" customHeight="1"/>
    <row r="976" ht="18.75" customHeight="1"/>
    <row r="977" ht="18.75" customHeight="1"/>
    <row r="978" ht="18.75" customHeight="1"/>
    <row r="979" ht="18.75" customHeight="1"/>
    <row r="980" ht="18.75" customHeight="1"/>
    <row r="981" ht="18.75" customHeight="1"/>
    <row r="982" ht="18.75" customHeight="1"/>
    <row r="983" ht="18.75" customHeight="1"/>
    <row r="984" ht="18.75" customHeight="1"/>
    <row r="985" ht="18.75" customHeight="1"/>
    <row r="986" ht="18.75" customHeight="1"/>
    <row r="987" ht="18.75" customHeight="1"/>
    <row r="988" ht="18.75" customHeight="1"/>
    <row r="989" ht="18.75" customHeight="1"/>
    <row r="990" ht="18.75" customHeight="1"/>
    <row r="991" ht="18.75" customHeight="1"/>
    <row r="992" ht="18.75" customHeight="1"/>
    <row r="993" ht="18.75" customHeight="1"/>
    <row r="994" ht="18.75" customHeight="1"/>
    <row r="995" ht="18.75" customHeight="1"/>
    <row r="996" ht="18.75" customHeight="1"/>
    <row r="997" ht="18.75" customHeight="1"/>
    <row r="998" ht="18.75" customHeight="1"/>
    <row r="999" ht="18.75" customHeight="1"/>
    <row r="1000" ht="18.75" customHeight="1"/>
  </sheetData>
  <mergeCells count="3">
    <mergeCell ref="A11:G11"/>
    <mergeCell ref="A12:F12"/>
    <mergeCell ref="A13:F13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2020-01-27T05:39:12Z</dcterms:created>
  <dc:creator>アスク出版編集部</dc:creator>
</cp:coreProperties>
</file>